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Dan Ury\Finance &amp; Accounting Dropbox\Strategic Finance\Quarterly Earnings Materials\2024\1Q24\"/>
    </mc:Choice>
  </mc:AlternateContent>
  <xr:revisionPtr revIDLastSave="0" documentId="13_ncr:1_{396343C4-770B-4612-AB3D-D68759FA52B6}" xr6:coauthVersionLast="47" xr6:coauthVersionMax="47" xr10:uidLastSave="{00000000-0000-0000-0000-000000000000}"/>
  <bookViews>
    <workbookView xWindow="-8510" yWindow="-21710" windowWidth="38620" windowHeight="21100" xr2:uid="{1159BD87-7B64-4B4F-88F9-A7B1F4547972}"/>
  </bookViews>
  <sheets>
    <sheet name="Share Count 3-31-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FDS_UNIQUE_RANGE_ID_GENERATOR_COUNTER" hidden="1">1</definedName>
    <definedName name="__FDS_USED_FOR_REUSING_RANGE_IDS_RECYCLE" hidden="1">{19,19,19,18,18,18,17,17,17,16,16,16,15,15,15,14,14,14,13,13,13,56,56,56,55,55,55,54,54,54,53,53,53,52,52,52,51,51,51,50,50,50,49,49,49,48,48,48,47,47,47,46,46,46}</definedName>
    <definedName name="__IntlFixup">TRUE</definedName>
    <definedName name="_1">#REF!</definedName>
    <definedName name="_bdm.09B0EDABF9EC4432B96820A620EE817A.edm" hidden="1">#REF!</definedName>
    <definedName name="_bdm.2aa273abc7474123bcefa3b91cb783b4.edm" localSheetId="0" hidden="1">'Share Count 3-31-2024'!$B$6:$G$27</definedName>
    <definedName name="_bdm.2E1AA4119D5A4376A24AB5232FC8074F.edm" hidden="1">#REF!</definedName>
    <definedName name="_bdm.32D981DC526A4C22AC48883920FC56C5.edm" hidden="1">#REF!</definedName>
    <definedName name="_bdm.665c47676b0e45d39defbd912dc9634c.edm" localSheetId="0" hidden="1">'Share Count 3-31-2024'!#REF!</definedName>
    <definedName name="_bdm.84966D401B16480A8319162E4C8231C9.edm" hidden="1">#REF!</definedName>
    <definedName name="_bdm.8C76933234CA4CA5BCC2386EBA920F37.edm" hidden="1">#REF!</definedName>
    <definedName name="_bdm.A2B6D6C6AA65476E9E24E5D5E3FE8B33.edm" hidden="1">#REF!</definedName>
    <definedName name="_bdm.bac2e976de9c48aa8ef820f3d7e2cee8.edm" hidden="1">'Share Count 3-31-2024'!$1:$1048576</definedName>
    <definedName name="_bdm.C111D1B2D8B44F7E9C8992B6A960617D.edm" hidden="1">#REF!</definedName>
    <definedName name="_bdm.CBC88C9096464208A73385BCC27C769D.edm" hidden="1">#REF!</definedName>
    <definedName name="_bdm.eec15eaabd554755abc92e96cd269788.edm" hidden="1">#REF!</definedName>
    <definedName name="_DE2" hidden="1">{"'vert'!$A$1:$T$117"}</definedName>
    <definedName name="_xlnm._FilterDatabase" hidden="1">#REF!</definedName>
    <definedName name="_huh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_Order1">255</definedName>
    <definedName name="_P2">[1]Opsjonsoversikt!#REF!</definedName>
    <definedName name="_Sort" hidden="1">#REF!</definedName>
    <definedName name="_TNP1" hidden="1">{#N/A,#N/A,TRUE,"T-5Yr";#N/A,#N/A,TRUE,"T-7yr";#N/A,#N/A,TRUE,"S";#N/A,#N/A,TRUE,"2000Satellite-7";#N/A,#N/A,TRUE,"Avalon North-7";#N/A,#N/A,TRUE,"2000Satellite-5";#N/A,#N/A,TRUE,"Avalon North-5"}</definedName>
    <definedName name="_VPS2">[1]Opsjonsoversikt!#REF!</definedName>
    <definedName name="aaaa" hidden="1">{"'vert'!$A$1:$T$117"}</definedName>
    <definedName name="ABC">#REF!</definedName>
    <definedName name="accelarate">"3-May-2012"</definedName>
    <definedName name="account">#REF!</definedName>
    <definedName name="ACCOUNTEDPERIODTYPE1">#REF!</definedName>
    <definedName name="ACCOUNTEDPERIODTYPE2">#REF!</definedName>
    <definedName name="ACCOUNTEDPERIODTYPE3">#REF!</definedName>
    <definedName name="acct">#REF!</definedName>
    <definedName name="Act_Month">#REF!</definedName>
    <definedName name="Act_YTD">#REF!</definedName>
    <definedName name="AE">'[2]Annual P&amp;L'!$L$158</definedName>
    <definedName name="AEBITDA">'[3]Annual P&amp;L'!$L$179</definedName>
    <definedName name="AEBITDA_11_13">'[4]Monthly P&amp;L'!#REF!</definedName>
    <definedName name="AEBITDA1">'[4]Monthly P&amp;L'!#REF!</definedName>
    <definedName name="AEBITDA1113">'[4]Monthly P&amp;L'!#REF!</definedName>
    <definedName name="AEBITDA2011">'[5]Annual P&amp;L'!$L$179</definedName>
    <definedName name="AEBITDA2011Change">'[6]Annual P&amp;L'!#REF!</definedName>
    <definedName name="AECHANGE">#REF!</definedName>
    <definedName name="AGE_REPDT">#REF!</definedName>
    <definedName name="ajalfdj" hidden="1">{"'vert'!$A$1:$T$117"}</definedName>
    <definedName name="alan">#REF!</definedName>
    <definedName name="anan">#REF!</definedName>
    <definedName name="Appendix" hidden="1">{"'vert'!$A$1:$T$117"}</definedName>
    <definedName name="APPSUSERNAME1">#REF!</definedName>
    <definedName name="APPSUSERNAME2">#REF!</definedName>
    <definedName name="APPSUSERNAME3">#REF!</definedName>
    <definedName name="AS2DocOpenMode">"AS2DocumentEdit"</definedName>
    <definedName name="AS2ReportLS">1</definedName>
    <definedName name="AS2SyncStepLS">0</definedName>
    <definedName name="AS2VersionLS">300</definedName>
    <definedName name="attend">[7]Data!$E$1:$E$2</definedName>
    <definedName name="AUTO">#REF!</definedName>
    <definedName name="AverageRent">#REF!</definedName>
    <definedName name="Balance_Sheet">#REF!</definedName>
    <definedName name="Bank">[1]Opsjonsoversikt!#REF!</definedName>
    <definedName name="Bank1">[1]Opsjonsoversikt!#REF!</definedName>
    <definedName name="BG_Del">15</definedName>
    <definedName name="BG_Ins">4</definedName>
    <definedName name="BG_Mod">6</definedName>
    <definedName name="Blue_Actual_L2B">#REF!</definedName>
    <definedName name="Blue_Actual_UB">#REF!</definedName>
    <definedName name="Blue_Budget_L2B">#REF!</definedName>
    <definedName name="Blue_Budget_UB">#REF!</definedName>
    <definedName name="Blue_PCP_L2B">#REF!</definedName>
    <definedName name="Blue_PCP_UB">#REF!</definedName>
    <definedName name="BNE_MESSAGES_HIDDEN" hidden="1">#REF!</definedName>
    <definedName name="bronson" hidden="1">40295.7844328704</definedName>
    <definedName name="BUNAME">#REF!</definedName>
    <definedName name="BUS">#REF!</definedName>
    <definedName name="calculations">#REF!</definedName>
    <definedName name="Capital_Purchases">#REF!</definedName>
    <definedName name="case">[8]DCF!$R$1</definedName>
    <definedName name="Category">#REF!</definedName>
    <definedName name="cc_7400">#REF!</definedName>
    <definedName name="cclist">'[9]1010'!#REF!</definedName>
    <definedName name="cclist2">'[2]Facilities alloc'!$A$27:$A$77</definedName>
    <definedName name="CCName">'[10]CC ID'!$B$1</definedName>
    <definedName name="CCNumber">'[10]CC ID'!$B$2</definedName>
    <definedName name="cdate">[11]Cover!$D$8</definedName>
    <definedName name="CHARTOFACCOUNTSID1">#REF!</definedName>
    <definedName name="CHARTOFACCOUNTSID2">#REF!</definedName>
    <definedName name="CHARTOFACCOUNTSID3">#REF!</definedName>
    <definedName name="Check_7">#REF!</definedName>
    <definedName name="check_paid">#REF!</definedName>
    <definedName name="check_paid_0105">#REF!</definedName>
    <definedName name="CHECK_PAID_0605">#REF!</definedName>
    <definedName name="CHECKPAID1204">#REF!</definedName>
    <definedName name="CIQWBGuid" hidden="1">"8b28832b-96af-48a9-986e-72c3347a93de"</definedName>
    <definedName name="Company_Name">'[12]Front Page'!$G$6</definedName>
    <definedName name="CompanyList">[13]Control!$S$8:$S$53</definedName>
    <definedName name="Complete_Lease_Info">#REF!</definedName>
    <definedName name="CONNECTSTRING1">#REF!</definedName>
    <definedName name="CONNECTSTRING2">#REF!</definedName>
    <definedName name="CONNECTSTRING3">#REF!</definedName>
    <definedName name="contractualobligations5year">#REF!</definedName>
    <definedName name="Control">#REF!</definedName>
    <definedName name="coop2" hidden="1">{"'vert'!$A$1:$T$117"}</definedName>
    <definedName name="CORGroup">'[5]Addback Summary'!$B$94:$B$105</definedName>
    <definedName name="cost">[14]DCF!$P$54</definedName>
    <definedName name="CREATESUMMARYJNLS1">#REF!</definedName>
    <definedName name="CREATESUMMARYJNLS2">#REF!</definedName>
    <definedName name="CREATESUMMARYJNLS3">#REF!</definedName>
    <definedName name="CRITERIACOLUMN1">#REF!</definedName>
    <definedName name="CRITERIACOLUMN2">#REF!</definedName>
    <definedName name="CRITERIACOLUMN3">#REF!</definedName>
    <definedName name="CTR">#REF!</definedName>
    <definedName name="CurrencyList">[13]Control!$T$8:$T$9</definedName>
    <definedName name="Current_End_Date">[15]Narratives!$D$2</definedName>
    <definedName name="CurrentDate">#REF!</definedName>
    <definedName name="cv" hidden="1">#REF!</definedName>
    <definedName name="d">[16]Month!$B$5</definedName>
    <definedName name="dasfasfasfa" hidden="1">#REF!</definedName>
    <definedName name="Date">[7]Data!$C$1:$C$365</definedName>
    <definedName name="DBNAME1">#REF!</definedName>
    <definedName name="DBNAME2">#REF!</definedName>
    <definedName name="DBNAME3">#REF!</definedName>
    <definedName name="DBUSERNAME1">#REF!</definedName>
    <definedName name="DBUSERNAME2">#REF!</definedName>
    <definedName name="DBUSERNAME3">#REF!</definedName>
    <definedName name="ddddddddd">#REF!</definedName>
    <definedName name="DE_final" hidden="1">{"'vert'!$A$1:$T$117"}</definedName>
    <definedName name="dec01to31amp">[17]Amp!$E$2:$I$17</definedName>
    <definedName name="dec01to31aud">[18]Aud!$E$2:$J$87</definedName>
    <definedName name="dec01to31caw">[18]CAW!$E$2:$I$29</definedName>
    <definedName name="dec01to31cxt">[18]CXT!$E$2:$I$41</definedName>
    <definedName name="dec01to31dir">[18]DIR!$E$3:$I$9</definedName>
    <definedName name="dec01to31fci">[18]FCI!$E$2:$J$24</definedName>
    <definedName name="dec01to31itraffic">[18]Itraffic!$E$3:$I$3</definedName>
    <definedName name="dec01to31mw">[18]Mediawhiz!$E$3:$I$7</definedName>
    <definedName name="dec01to31rkadar">[18]RKadar!$E$2:$I$3</definedName>
    <definedName name="dec01to31tfv">[18]TFV!$E$2:$J$29</definedName>
    <definedName name="dec01to31tidal">[18]Tidal!$E$2:$J$64</definedName>
    <definedName name="dec01to31ws">[18]Webstorm!$E$3:$J$6</definedName>
    <definedName name="dec30tojan5ampira">[18]Amp!$E$23:$I$27</definedName>
    <definedName name="dec30tojan5aud">[18]Aud!$E$93:$J$162</definedName>
    <definedName name="dec30tojan5caw">[18]CAW!$E$34:$I$58</definedName>
    <definedName name="dec30tojan5cxt">[18]CXT!$E$47:$I$72</definedName>
    <definedName name="dec30tojan5fci">[18]FCI!$E$30:$I$49</definedName>
    <definedName name="dec30tojan5mw">[18]Mediawhiz!$E$13:$I$15</definedName>
    <definedName name="dec30tojan5tfv">[18]TFV!$E$34:$I$52</definedName>
    <definedName name="dec30tojan5tidal">[18]Tidal!$E$69:$I$110</definedName>
    <definedName name="dec30tojan5ws">[18]Webstorm!$E$11:$I$14</definedName>
    <definedName name="DEF">#REF!</definedName>
    <definedName name="DELETELOGICTYPE1">#REF!</definedName>
    <definedName name="DELETELOGICTYPE2">#REF!</definedName>
    <definedName name="DELETELOGICTYPE3">#REF!</definedName>
    <definedName name="Depreciation_Schedule">#REF!</definedName>
    <definedName name="df">[19]Mediawhiz!$E$3:$I$7</definedName>
    <definedName name="Diff">[1]Opsjonsoversikt!#REF!</definedName>
    <definedName name="Diff2">[1]Opsjonsoversikt!#REF!</definedName>
    <definedName name="discountrate">#REF!</definedName>
    <definedName name="DLOV_oracle_apps_financials_generalLedger_journals_desktopEntry_di_FinGlDesktopMultibatchEntryPageDef_PeriodName_LedgerId_0">[20]_ADFDI_LOV!$C$30:$DC$30</definedName>
    <definedName name="DLOV_oracle_apps_financials_generalLedger_journals_desktopEntry_di_FinGlDesktopMultibatchEntryPageDef_ReversalPeriodName_LedgerId_0">[20]_ADFDI_LOV!$C$32:$DC$32</definedName>
    <definedName name="ds" hidden="1">{#N/A,#N/A,FALSE,"Aging Summary";#N/A,#N/A,FALSE,"Ratio Analysis";#N/A,#N/A,FALSE,"Test 120 Day Accts";#N/A,#N/A,FALSE,"Tickmarks"}</definedName>
    <definedName name="dsdsds" hidden="1">{"'vert'!$A$1:$T$117"}</definedName>
    <definedName name="DURATION">#REF!</definedName>
    <definedName name="EffectiveDate">#REF!</definedName>
    <definedName name="equity">#REF!</definedName>
    <definedName name="FacilityType">'[21]sq. ft.'!$A$7:$A$10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APPCOLNAME7_1">#REF!</definedName>
    <definedName name="FFAPPCOLNAME7_2">#REF!</definedName>
    <definedName name="FFAPPCOLNAME7_3">#REF!</definedName>
    <definedName name="fff">[22]Month!$B$5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MENT7_1">#REF!</definedName>
    <definedName name="FFSEGMENT7_2">#REF!</definedName>
    <definedName name="FFSEGMENT7_3">#REF!</definedName>
    <definedName name="FFSEGSEPARATOR1">#REF!</definedName>
    <definedName name="FFSEGSEPARATOR2">#REF!</definedName>
    <definedName name="FFSEGSEPARATOR3">#REF!</definedName>
    <definedName name="FIELDNAMECOLUMN1">#REF!</definedName>
    <definedName name="FIELDNAMECOLUMN2">#REF!</definedName>
    <definedName name="FIELDNAMECOLUMN3">#REF!</definedName>
    <definedName name="FIELDNAMEROW1">#REF!</definedName>
    <definedName name="FIELDNAMEROW2">#REF!</definedName>
    <definedName name="FIELDNAMEROW3">#REF!</definedName>
    <definedName name="Financing_Activities">#REF!</definedName>
    <definedName name="FIRSTDATAROW1">#REF!</definedName>
    <definedName name="FIRSTDATAROW2">#REF!</definedName>
    <definedName name="FIRSTDATAROW3">#REF!</definedName>
    <definedName name="FMLEASEPAYMENTS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UNCTIONALCURRENCY1">#REF!</definedName>
    <definedName name="FUNCTIONALCURRENCY2">#REF!</definedName>
    <definedName name="FUNCTIONALCURRENCY3">#REF!</definedName>
    <definedName name="FyeDate">'[12]Front Page'!$F$9</definedName>
    <definedName name="GAGroup">'[5]Addback Summary'!$B$106:$B$121</definedName>
    <definedName name="GL_DEP">#REF!</definedName>
    <definedName name="GL_DEPOSIT">#REF!</definedName>
    <definedName name="glgrp1">#REF!</definedName>
    <definedName name="glgrp2">#REF!</definedName>
    <definedName name="glgrp3">#REF!</definedName>
    <definedName name="GoAssetChart">#N/A</definedName>
    <definedName name="GoBack">#N/A</definedName>
    <definedName name="GoBalanceSheet">#N/A</definedName>
    <definedName name="GoCashFlow">#N/A</definedName>
    <definedName name="GoData">#N/A</definedName>
    <definedName name="GoIncomeChart">#N/A</definedName>
    <definedName name="GrandTotal">#N/A</definedName>
    <definedName name="Grant">#REF!</definedName>
    <definedName name="GrantDate">#REF!</definedName>
    <definedName name="GROSSREV">'[23]Annual P&amp;L'!$L$16</definedName>
    <definedName name="GROSSREV2012">'[23]Annual P&amp;L'!$N$16</definedName>
    <definedName name="GWYUID1">#REF!</definedName>
    <definedName name="GWYUID2">#REF!</definedName>
    <definedName name="GWYUID3">#REF!</definedName>
    <definedName name="header">[24]TITLE!$A$2</definedName>
    <definedName name="HTML_CodePage" hidden="1">1252</definedName>
    <definedName name="HTML_Cont" hidden="1">{"'vert'!$A$1:$T$117"}</definedName>
    <definedName name="HTML_Control" hidden="1">{"'vert'!$A$1:$T$117"}</definedName>
    <definedName name="HTML_Control_2" hidden="1">{"'vert'!$A$1:$T$117"}</definedName>
    <definedName name="HTML_Description" hidden="1">""</definedName>
    <definedName name="HTML_Email" hidden="1">""</definedName>
    <definedName name="HTML_Header" hidden="1">"CS holiday scorecard"</definedName>
    <definedName name="HTML_LastUpdate" hidden="1">"11/8/99"</definedName>
    <definedName name="HTML_LineAfter" hidden="1">FALSE</definedName>
    <definedName name="HTML_LineBefore" hidden="1">FALSE</definedName>
    <definedName name="HTML_Name" hidden="1">"Christopher Plambeck"</definedName>
    <definedName name="HTML_OBDlg2" hidden="1">TRUE</definedName>
    <definedName name="HTML_OBDlg4" hidden="1">TRUE</definedName>
    <definedName name="HTML_OS" hidden="1">0</definedName>
    <definedName name="HTML_PathFile" hidden="1">"\\toaster11\home3\plambecc\public_html\ytd_income_statement.htm"</definedName>
    <definedName name="HTML_Title" hidden="1">"EBS - Online Auctions YTD Results"</definedName>
    <definedName name="huh?????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ignore" hidden="1">{"'weekly data'!$A$2:$AS$36"}</definedName>
    <definedName name="IMPORTDFF1">#REF!</definedName>
    <definedName name="IMPORTDFF2">#REF!</definedName>
    <definedName name="IMPORTDFF3">#REF!</definedName>
    <definedName name="Income_Statement_1">#REF!</definedName>
    <definedName name="Income_Statement_2">#REF!</definedName>
    <definedName name="Income_Statement_3">#REF!</definedName>
    <definedName name="Index">#REF!</definedName>
    <definedName name="INR">#REF!</definedName>
    <definedName name="Investments2">#REF!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"c2244"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DIN" hidden="1">"AUTO"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 hidden="1">"c63"</definedName>
    <definedName name="IQ_AVG_BROKER_REC_NO" hidden="1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PRICE_TARGET" hidden="1">"c82"</definedName>
    <definedName name="IQ_AVG_SHAREOUTSTANDING">"c83"</definedName>
    <definedName name="IQ_AVG_TEV">"c84"</definedName>
    <definedName name="IQ_AVG_VOLUME">"c1346"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ROK_COMISSION">"c98"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L_Q">"c101"</definedName>
    <definedName name="IQ_CAL_Y">"c102"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IZED_INTEREST">"c2076"</definedName>
    <definedName name="IQ_CASH">"c1458"</definedName>
    <definedName name="IQ_CASH_ACQUIRE_CF">"c1630"</definedName>
    <definedName name="IQ_CASH_CONVERSION">"c117"</definedName>
    <definedName name="IQ_CASH_DUE_BANKS">"c1351"</definedName>
    <definedName name="IQ_CASH_EQUIV">"c118"</definedName>
    <definedName name="IQ_CASH_FINAN">"c119"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H" hidden="1">110000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UTSTANDING_BS_DATE">"c1971"</definedName>
    <definedName name="IQ_CLASSA_OUTSTANDING_FILING_DATE">"c1973"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RATIO">"c246"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 hidden="1">500000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OTHER_COST">"c284"</definedName>
    <definedName name="IQ_DEF_BENEFIT_ROA">"c285"</definedName>
    <definedName name="IQ_DEF_BENEFIT_SERVICE_COST">"c286"</definedName>
    <definedName name="IQ_DEF_BENEFIT_TOTAL_COST">"c287"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 hidden="1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NTM" hidden="1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EARNING_ASSET_YIELD">"c343"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 hidden="1">"c1649"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INT">"c360"</definedName>
    <definedName name="IQ_EBIT_MARGIN">"c359"</definedName>
    <definedName name="IQ_EBIT_OVER_IE">"c1369"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CAPEX_INT">"c368"</definedName>
    <definedName name="IQ_EBITDA_CAPEX_OVER_TOTAL_IE">"c1370"</definedName>
    <definedName name="IQ_EBITDA_EST" hidden="1">"c369"</definedName>
    <definedName name="IQ_EBITDA_HIGH_EST" hidden="1">"c370"</definedName>
    <definedName name="IQ_EBITDA_INT">"c373"</definedName>
    <definedName name="IQ_EBITDA_LOW_EST" hidden="1">"c371"</definedName>
    <definedName name="IQ_EBITDA_MARGIN">"c372"</definedName>
    <definedName name="IQ_EBITDA_NUM_EST" hidden="1">"c374"</definedName>
    <definedName name="IQ_EBITDA_OVER_TOTAL_IE">"c1371"</definedName>
    <definedName name="IQ_EBITDA_STDDEV_EST" hidden="1">"c375"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>"c1902"</definedName>
    <definedName name="IQ_EPS_NUM_EST" hidden="1">"c402"</definedName>
    <definedName name="IQ_EPS_STDDEV_EST" hidden="1">"c403"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Q_1YR" hidden="1">"c1641"</definedName>
    <definedName name="IQ_EST_EPS_SURPRISE" hidden="1">"c1635"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EST" hidden="1">"c418"</definedName>
    <definedName name="IQ_FFO_HIGH_EST" hidden="1">"c419"</definedName>
    <definedName name="IQ_FFO_LOW_EST" hidden="1">"c420"</definedName>
    <definedName name="IQ_FFO_NUM_EST" hidden="1">"c421"</definedName>
    <definedName name="IQ_FFO_STDDEV_EST" hidden="1">"c422"</definedName>
    <definedName name="IQ_FH" hidden="1">100000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YEAR_LIFE">"c439"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DIVID">"c1446"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ROFIT">"c1378"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IGHPRICE">"c545"</definedName>
    <definedName name="IQ_HOMEOWNERS_WRITTEN">"c546"</definedName>
    <definedName name="IQ_IMPAIR_OIL">"c547"</definedName>
    <definedName name="IQ_IMPAIRMENT_GW">"c548"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S_ANNUITY_LIAB">"c563"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PRD">"c644"</definedName>
    <definedName name="IQ_ISS_DEBT_NET">"c1391"</definedName>
    <definedName name="IQ_ISS_STOCK_NET">"c1601"</definedName>
    <definedName name="IQ_LAND">"c645"</definedName>
    <definedName name="IQ_LAST_SPLIT_DATE">"c2095"</definedName>
    <definedName name="IQ_LAST_SPLIT_FACTOR">"c2093"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ICENSED_POPS">"c2123"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 hidden="1">120000</definedName>
    <definedName name="IQ_MACHINERY">"c711"</definedName>
    <definedName name="IQ_MAINT_REPAIR">"c2087"</definedName>
    <definedName name="IQ_MARKET_CAP_LFCF">"c2209"</definedName>
    <definedName name="IQ_MARKETCAP">"c712"</definedName>
    <definedName name="IQ_MARKETING">"c2239"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 hidden="1">"c742"</definedName>
    <definedName name="IQ_MM_ACCOUNT">"c743"</definedName>
    <definedName name="IQ_MONTH" hidden="1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MTD" hidden="1">800000</definedName>
    <definedName name="IQ_NAMES_REVISION_DATE_" localSheetId="0" hidden="1">42558.6172337963</definedName>
    <definedName name="IQ_NAMES_REVISION_DATE_" hidden="1">40295.7844328704</definedName>
    <definedName name="IQ_NET_CHANGE">"c749"</definedName>
    <definedName name="IQ_NET_DEBT">"c1584"</definedName>
    <definedName name="IQ_NET_DEBT_EBITDA">"c750"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TOTAL_DEPOSITS">"c779"</definedName>
    <definedName name="IQ_NET_RENTAL_EXP_FN">"c780"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MARGIN">"c794"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SFAS">"c795"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UTIL_REV">"c2089"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CLOSE_BALANCE_GAS">"c2049"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OIL">"c2035"</definedName>
    <definedName name="IQ_OG_PURCHASES_GAS">"c2045"</definedName>
    <definedName name="IQ_OG_PURCHASES_OIL">"c2033"</definedName>
    <definedName name="IQ_OG_REVISIONS_GAS">"c2042"</definedName>
    <definedName name="IQ_OG_REVISIONS_OIL">"c2030"</definedName>
    <definedName name="IQ_OG_SALES_IN_PLACE_GAS">"c2046"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UNDEVELOPED_RESERVES_GAS">"c2051"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BR">"c850"</definedName>
    <definedName name="IQ_OPER_INC_FIN">"c851"</definedName>
    <definedName name="IQ_OPER_INC_INS">"c852"</definedName>
    <definedName name="IQ_OPER_INC_MARGIN">"c1448"</definedName>
    <definedName name="IQ_OPER_INC_REIT">"c853"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ISSUED">"c857"</definedName>
    <definedName name="IQ_ORDER_BACKLOG">"c2090"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UTSTANDING_BS_DATE">"c2128"</definedName>
    <definedName name="IQ_OUTSTANDING_FILING_DATE">"c2127"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WRITTEN">"c1027"</definedName>
    <definedName name="IQ_PE_EXCL">"c1028"</definedName>
    <definedName name="IQ_PE_EXCL_AVG">"c1029"</definedName>
    <definedName name="IQ_PE_EXCL_FWD" hidden="1">"c1030"</definedName>
    <definedName name="IQ_PE_NORMALIZED">"c2207"</definedName>
    <definedName name="IQ_PE_RATIO">"c1610"</definedName>
    <definedName name="IQ_PENSION">"c1031"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RE_OPEN_COST">"c1040"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ICE_OVER_BVPS">"c1412"</definedName>
    <definedName name="IQ_PRICE_OVER_LTM_EPS">"c1413"</definedName>
    <definedName name="IQ_PRICE_TARGET" hidden="1">"c82"</definedName>
    <definedName name="IQ_PRICEDATE">"c1069"</definedName>
    <definedName name="IQ_PRICING_DATE">"c1613"</definedName>
    <definedName name="IQ_PRIMARY_INDUSTRY">"c1070"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QTD" hidden="1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TAIL_AVG_STORE_SIZE_GROSS">"c2066"</definedName>
    <definedName name="IQ_RETAIL_AVG_STORE_SIZE_NET">"c2067"</definedName>
    <definedName name="IQ_RETAIL_CLOSED_STORES">"c2063"</definedName>
    <definedName name="IQ_RETAIL_OPENED_STORES">"c2062"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Q_FOOTAGE">"c2064"</definedName>
    <definedName name="IQ_RETAIL_STORE_SELLING_AREA">"c2065"</definedName>
    <definedName name="IQ_RETAIL_TOTAL_STORES">"c2061"</definedName>
    <definedName name="IQ_RETAINED_EARN">"c1420"</definedName>
    <definedName name="IQ_RETURN_ASSETS">"c1113"</definedName>
    <definedName name="IQ_RETURN_ASSETS_BANK">"c1114"</definedName>
    <definedName name="IQ_RETURN_ASSETS_BROK">"c1115"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STDDEV_EST" hidden="1">"c1124"</definedName>
    <definedName name="IQ_REV_UTI">"c1125"</definedName>
    <definedName name="IQ_REVENUE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NUM_EST" hidden="1">"c1129"</definedName>
    <definedName name="IQ_REVISION_DATE_">38898.6042013889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VING_DEP">"c1150"</definedName>
    <definedName name="IQ_SECUR_RECEIV">"c1151"</definedName>
    <definedName name="IQ_SECURITY_BORROW">"c1152"</definedName>
    <definedName name="IQ_SECURITY_OWN">"c1153"</definedName>
    <definedName name="IQ_SECURITY_RESELL">"c1154"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CF">"c1203"</definedName>
    <definedName name="IQ_STRIKE_PRICE_ISSUED">"c1645"</definedName>
    <definedName name="IQ_STRIKE_PRICE_OS">"c1646"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V">"c1219"</definedName>
    <definedName name="IQ_TEV_EBIT">"c1220"</definedName>
    <definedName name="IQ_TEV_EBIT_AVG">"c1221"</definedName>
    <definedName name="IQ_TEV_EBITDA">"c1222"</definedName>
    <definedName name="IQ_TEV_EBITDA_AVG">"c1223"</definedName>
    <definedName name="IQ_TEV_EBITDA_FWD" hidden="1">"c1224"</definedName>
    <definedName name="IQ_TEV_EMPLOYEE_AVG">"c1225"</definedName>
    <definedName name="IQ_TEV_TOTAL_REV">"c1226"</definedName>
    <definedName name="IQ_TEV_TOTAL_REV_AVG">"c1227"</definedName>
    <definedName name="IQ_TEV_TOTAL_REV_FWD" hidden="1">"c1228"</definedName>
    <definedName name="IQ_TEV_UFCF">"c2208"</definedName>
    <definedName name="IQ_TIER_ONE_RATIO">"c1229"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QUITY">"c1250"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EXP">"c1291"</definedName>
    <definedName name="IQ_TOTAL_PENSION_OBLIGATION" hidden="1">"c1292"</definedName>
    <definedName name="IQ_TOTAL_PROVED_RESERVES_OIL">"c2040"</definedName>
    <definedName name="IQ_TOTAL_RECEIV">"c1293"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S">"c2119"</definedName>
    <definedName name="IQ_TOTAL_UNUSUAL">"c1508"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USUAL_EXP">"c1456"</definedName>
    <definedName name="IQ_US_GAAP">"c1331"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EEK" hidden="1">50000</definedName>
    <definedName name="IQ_WEIGHTED_AVG_PRICE">"c1334"</definedName>
    <definedName name="IQ_WIP_INV">"c1335"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 hidden="1">130000</definedName>
    <definedName name="IQ_Z_SCORE">"c1339"</definedName>
    <definedName name="IQB_BOOKMARK_COUNT" hidden="1">0</definedName>
    <definedName name="jj">#REF!</definedName>
    <definedName name="k">#REF!</definedName>
    <definedName name="KohlerBigBucket">#REF!</definedName>
    <definedName name="Kontonummer">[1]Opsjonsoversikt!#REF!</definedName>
    <definedName name="l">#REF!</definedName>
    <definedName name="LABELTEXTCOLUMN1">#REF!</definedName>
    <definedName name="LABELTEXTCOLUMN2">#REF!</definedName>
    <definedName name="LABELTEXTCOLUMN3">#REF!</definedName>
    <definedName name="LABELTEXTROW1">#REF!</definedName>
    <definedName name="LABELTEXTROW2">#REF!</definedName>
    <definedName name="LABELTEXTROW3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l" hidden="1">{"'vert'!$A$1:$T$117"}</definedName>
    <definedName name="LOV_FinGlDesktopEntryPageDef_CurrencyCode">[25]_ADFDI_LOV!$C$10:$HN$10</definedName>
    <definedName name="LOV_FinGlDesktopEntryPageDef_HeaderAccountingPeriodList">[25]_ADFDI_LOV!$D$8</definedName>
    <definedName name="LOV_FinGlDesktopEntryPageDef_HeaderLedgerIdList">[25]_ADFDI_LOV!$D$2</definedName>
    <definedName name="LOV_FinGlDesktopEntryPageDef_HeaderReversalPeriodList">[25]_ADFDI_LOV!$C$6:$G$6</definedName>
    <definedName name="LOV_FinGlDesktopEntryPageDef_HeaderSourceList">[25]_ADFDI_LOV!$D$4</definedName>
    <definedName name="LOV_FinGlDesktopEntryPageDef_UserCurrencyConversionType">[25]_ADFDI_LOV!$C$12:$G$12</definedName>
    <definedName name="mda">"3-May-2012"</definedName>
    <definedName name="MDA_1">#REF!</definedName>
    <definedName name="MDA_2">#REF!</definedName>
    <definedName name="MDA_3">#REF!</definedName>
    <definedName name="MDA_4">#REF!</definedName>
    <definedName name="MDA_Other">'[26]Other Income (Expenses)'!#REF!</definedName>
    <definedName name="MDA_QTR_RD">'[26]Other Income (Expenses)'!#REF!</definedName>
    <definedName name="MDA_QTR_SGA">'[26]Other Income (Expenses)'!#REF!</definedName>
    <definedName name="MDA_T2">'[26]R&amp;D'!#REF!</definedName>
    <definedName name="MDA_YTD_RD">'[26]Other Income (Expenses)'!#REF!</definedName>
    <definedName name="MDA_YTD_SGA">'[26]Other Income (Expenses)'!#REF!</definedName>
    <definedName name="MDAInterest">'[27]MD&amp;A summary'!$C$25:$M$31+'[27]MD&amp;A summary'!$C$25:$M$31</definedName>
    <definedName name="mdaother">'[26]Other Income (Expenses)'!#REF!</definedName>
    <definedName name="mdaotherexpenses">'[26]Other Income (Expenses)'!#REF!</definedName>
    <definedName name="Media">#REF!</definedName>
    <definedName name="MediaStart">#REF!</definedName>
    <definedName name="MONTH">#REF!</definedName>
    <definedName name="MONTHEND">#REF!</definedName>
    <definedName name="NETREV2011">'[23]Annual P&amp;L'!$L$41</definedName>
    <definedName name="NETREV2012">'[23]Annual P&amp;L'!$N$41</definedName>
    <definedName name="new_option">#REF!</definedName>
    <definedName name="new_options">#REF!</definedName>
    <definedName name="NOOFFFSEGMENTS1">#REF!</definedName>
    <definedName name="NOOFFFSEGMENTS2">#REF!</definedName>
    <definedName name="NOOFFFSEGMENTS3">#REF!</definedName>
    <definedName name="nper">#REF!</definedName>
    <definedName name="NPV">#REF!</definedName>
    <definedName name="NUMBEROFDETAILFIELDS1">#REF!</definedName>
    <definedName name="NUMBEROFDETAILFIELDS2">#REF!</definedName>
    <definedName name="NUMBEROFDETAILFIELDS3">#REF!</definedName>
    <definedName name="NUMBEROFHEADERFIELDS1">#REF!</definedName>
    <definedName name="NUMBEROFHEADERFIELDS2">#REF!</definedName>
    <definedName name="NUMBEROFHEADERFIELDS3">#REF!</definedName>
    <definedName name="ODBCDATASOURCE1">#REF!</definedName>
    <definedName name="ODBCDATASOURCE2">#REF!</definedName>
    <definedName name="ODBCDATASOURCE3">#REF!</definedName>
    <definedName name="ok">#REF!</definedName>
    <definedName name="OUTPUT">#REF!</definedName>
    <definedName name="page\x2dtotal">#REF!</definedName>
    <definedName name="page\x2dtotal\x2dmaster0">#REF!</definedName>
    <definedName name="Page1">#REF!</definedName>
    <definedName name="Page2">#REF!</definedName>
    <definedName name="Page3">#REF!</definedName>
    <definedName name="Påløpt_arbeidsgiveravgift">[1]Opsjonsoversikt!#REF!</definedName>
    <definedName name="payment">#REF!</definedName>
    <definedName name="Period">#REF!</definedName>
    <definedName name="Period_3">'[28]Rolforward - Dates'!$A$29</definedName>
    <definedName name="Period_4">'[28]Rolforward - Dates'!$A$30</definedName>
    <definedName name="Period_5">'[28]Rolforward - Dates'!$A$31</definedName>
    <definedName name="Period_6">'[28]Rolforward - Dates'!$A$32</definedName>
    <definedName name="Period_8">'[28]Rolforward - Dates'!$A$34</definedName>
    <definedName name="Period1">[29]Month!$B$3</definedName>
    <definedName name="PERIODSETNAME1">#REF!</definedName>
    <definedName name="PERIODSETNAME2">#REF!</definedName>
    <definedName name="PERIODSETNAME3">#REF!</definedName>
    <definedName name="Pink_Actual_L2B">#REF!</definedName>
    <definedName name="Pink_Actual_UB">#REF!</definedName>
    <definedName name="Pink_Budget_L2B">#REF!</definedName>
    <definedName name="Pink_Budget_UB">#REF!</definedName>
    <definedName name="Pink_PCP_L2B">#REF!</definedName>
    <definedName name="Pink_PCP_UB">#REF!</definedName>
    <definedName name="Plano">#REF!</definedName>
    <definedName name="PopCache_GL_INTERFACE_REFERENCE7" hidden="1">[30]PopCache!$A$1:$A$2</definedName>
    <definedName name="POSTERRORSTOSUSP1">#REF!</definedName>
    <definedName name="POSTERRORSTOSUSP2">#REF!</definedName>
    <definedName name="POSTERRORSTOSUSP3">#REF!</definedName>
    <definedName name="PP">#REF!</definedName>
    <definedName name="_xlnm.Print_Area">#REF!</definedName>
    <definedName name="PRINT_AREA_MI">#REF!</definedName>
    <definedName name="_xlnm.Print_Titles" localSheetId="0">'Share Count 3-31-2024'!$3:$3</definedName>
    <definedName name="PRODUCTS">#REF!</definedName>
    <definedName name="PTGroup">'[5]Addback Summary'!$B$122:$B$131</definedName>
    <definedName name="pv">#REF!</definedName>
    <definedName name="Q1AE">'[31]Quarterly Pl'!$W$151</definedName>
    <definedName name="qnper">#REF!</definedName>
    <definedName name="qpayment">#REF!</definedName>
    <definedName name="qpv">#REF!</definedName>
    <definedName name="qrate">#REF!</definedName>
    <definedName name="Quarterly_Share_Prices">#REF!</definedName>
    <definedName name="rate">#REF!</definedName>
    <definedName name="Receipts_and_Disbursements">#REF!</definedName>
    <definedName name="recon">#REF!</definedName>
    <definedName name="Recover">[32]Macro1!$A$137</definedName>
    <definedName name="RegionList">[13]Control!$Z$8:$Z$53</definedName>
    <definedName name="RelativeTimeList">[13]Control!$W$8:$W$14</definedName>
    <definedName name="Rent_and_Taxes">#REF!</definedName>
    <definedName name="REPBY">#REF!</definedName>
    <definedName name="REPNAME">#REF!</definedName>
    <definedName name="REPNAME1">#REF!</definedName>
    <definedName name="REPNAME3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trieve">#REF!</definedName>
    <definedName name="Retrieve_Opex">#REF!</definedName>
    <definedName name="Rev9mo">'[33]corp centers'!$C$4</definedName>
    <definedName name="REVCHANGE">#REF!</definedName>
    <definedName name="REVENUE">#REF!</definedName>
    <definedName name="revyr09">'[33]corp centers'!$C$5</definedName>
    <definedName name="revyr10">'[33]corp centers'!$C$6</definedName>
    <definedName name="revyr11">'[34]corp centers'!$C$7</definedName>
    <definedName name="rich\">'[35]Liquidity Summary'!#REF!</definedName>
    <definedName name="rosamax">#REF!</definedName>
    <definedName name="ROWSTOUPLOAD1">#REF!</definedName>
    <definedName name="ROWSTOUPLOAD2">#REF!</definedName>
    <definedName name="ROWSTOUPLOAD3">#REF!</definedName>
    <definedName name="rrr">'[36]Liquidity Summary'!#REF!</definedName>
    <definedName name="RUNBY">#REF!</definedName>
    <definedName name="RUNDATE">#REF!</definedName>
    <definedName name="s">[37]Month!$B$5</definedName>
    <definedName name="Salaries_Paid_1">#REF!</definedName>
    <definedName name="Salaries_Paid_2">#REF!</definedName>
    <definedName name="Sample1">[38]Template!#REF!</definedName>
    <definedName name="ScenarioList">[13]Control!$X$8:$X$19</definedName>
    <definedName name="sdfsd" hidden="1">{"'vert'!$A$1:$T$117"}</definedName>
    <definedName name="sencount" hidden="1">1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f">[39]data!#REF!</definedName>
    <definedName name="SGROUP1">#REF!</definedName>
    <definedName name="SGROUP10">#REF!</definedName>
    <definedName name="SGROUP11">#REF!</definedName>
    <definedName name="SGROUP12">#REF!</definedName>
    <definedName name="SGROUP13">#REF!</definedName>
    <definedName name="SGROUP14">#REF!</definedName>
    <definedName name="SGROUP15">#REF!</definedName>
    <definedName name="SGROUP2">#REF!</definedName>
    <definedName name="SGROUP3">#REF!</definedName>
    <definedName name="SGROUP4">#REF!</definedName>
    <definedName name="SGROUP5">#REF!</definedName>
    <definedName name="SGROUP6">#REF!</definedName>
    <definedName name="SGROUP7">#REF!</definedName>
    <definedName name="SGROUP8">#REF!</definedName>
    <definedName name="SGROUP9">#REF!</definedName>
    <definedName name="Shares_Outstanding_Date">[15]Narratives!$D$3</definedName>
    <definedName name="sixmonthGA63018">'[26]Other Income (Expenses)'!#REF!</definedName>
    <definedName name="sixmonthRD63018">'[26]Other Income (Expenses)'!#REF!</definedName>
    <definedName name="SMGroup">'[5]Addback Summary'!$B$132:$B$161</definedName>
    <definedName name="SOBList">[13]Control!$Y$8:$Y$9</definedName>
    <definedName name="Sourcing3" hidden="1">{"'vert'!$A$1:$T$117"}</definedName>
    <definedName name="split">#REF!</definedName>
    <definedName name="Staffing_Plan_1">#REF!</definedName>
    <definedName name="Staffing_Plan_2">#REF!</definedName>
    <definedName name="Start_1">'[40]FX Rates (Sensitivity)'!$A$1</definedName>
    <definedName name="Start_10">#REF!</definedName>
    <definedName name="Start_11">#REF!</definedName>
    <definedName name="Start_12">#REF!</definedName>
    <definedName name="Start_13">#REF!</definedName>
    <definedName name="Start_14">#REF!</definedName>
    <definedName name="Start_15">#REF!</definedName>
    <definedName name="Start_16">#REF!</definedName>
    <definedName name="Start_17">#REF!</definedName>
    <definedName name="Start_18">#REF!</definedName>
    <definedName name="Start_19">#REF!</definedName>
    <definedName name="Start_20">#REF!</definedName>
    <definedName name="Start_21">#REF!</definedName>
    <definedName name="Start_23">#REF!</definedName>
    <definedName name="Start_24">#REF!</definedName>
    <definedName name="Start_25">#REF!</definedName>
    <definedName name="Start_26">#REF!</definedName>
    <definedName name="Start_27">#REF!</definedName>
    <definedName name="Start_29">#REF!</definedName>
    <definedName name="Start_30">#REF!</definedName>
    <definedName name="Start_31">#REF!</definedName>
    <definedName name="Start_32">#REF!</definedName>
    <definedName name="Start_33">#REF!</definedName>
    <definedName name="Start_34">#REF!</definedName>
    <definedName name="Start_35">#REF!</definedName>
    <definedName name="Start_36">#REF!</definedName>
    <definedName name="Start_37">#REF!</definedName>
    <definedName name="Start_38">#REF!</definedName>
    <definedName name="Start_39">#REF!</definedName>
    <definedName name="Start_40">#REF!</definedName>
    <definedName name="Start_41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RTJOURNALIMPORT1">#REF!</definedName>
    <definedName name="STARTJOURNALIMPORT2">#REF!</definedName>
    <definedName name="STARTJOURNALIMPORT3">#REF!</definedName>
    <definedName name="Statement_of_Cash_Flows">#REF!</definedName>
    <definedName name="STI">[27]SE!$G$35</definedName>
    <definedName name="SubCat">'[21]sq. ft.'!$A$12:$A$17</definedName>
    <definedName name="SupportingDetailTags">'[41]Lookups for Opex'!$L$1:$L$66</definedName>
    <definedName name="susan" hidden="1">[42]PopCache!$A$1:$A$2</definedName>
    <definedName name="switch">#REF!</definedName>
    <definedName name="SwitchA">'[43]6.16 GROWTH'!$AG$5</definedName>
    <definedName name="SwitchI">'[43]6.16 GROWTH'!$AG$4</definedName>
    <definedName name="SwitchM">'[43]6.16 GROWTH'!$AG$3</definedName>
    <definedName name="t">38882.4263773148</definedName>
    <definedName name="TAB1136877249">#REF!</definedName>
    <definedName name="TABLE">#REF!</definedName>
    <definedName name="TableName">"Dummy"</definedName>
    <definedName name="Taxfootnote4">#REF!</definedName>
    <definedName name="taxrate">#REF!</definedName>
    <definedName name="TB_Acct">[44]TB!$G$5:$G$1400</definedName>
    <definedName name="TB_Amt">[44]TB!$D$5:$D$1400</definedName>
    <definedName name="te" hidden="1">{"'vert'!$A$1:$T$117"}</definedName>
    <definedName name="TEMPLATENUMBER1">#REF!</definedName>
    <definedName name="TEMPLATENUMBER2">#REF!</definedName>
    <definedName name="TEMPLATENUMBER3">#REF!</definedName>
    <definedName name="TEMPLATESTYLE1">#REF!</definedName>
    <definedName name="TEMPLATESTYLE2">#REF!</definedName>
    <definedName name="TEMPLATESTYLE3">#REF!</definedName>
    <definedName name="TEMPLATETYPE1">#REF!</definedName>
    <definedName name="TEMPLATETYPE2">#REF!</definedName>
    <definedName name="TEMPLATETYPE3">#REF!</definedName>
    <definedName name="test2" hidden="1">{"'vert'!$A$1:$T$117"}</definedName>
    <definedName name="test3" hidden="1">{"'vert'!$A$1:$T$117"}</definedName>
    <definedName name="tester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er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xtRefCopyRangeCount">1</definedName>
    <definedName name="Three">#REF!</definedName>
    <definedName name="TimePeriodList">[13]Control!$V$8:$V$32</definedName>
    <definedName name="TNP" hidden="1">{#N/A,#N/A,TRUE,"T-5Yr";#N/A,#N/A,TRUE,"T-7yr";#N/A,#N/A,TRUE,"S";#N/A,#N/A,TRUE,"2000Satellite-7";#N/A,#N/A,TRUE,"Avalon North-7";#N/A,#N/A,TRUE,"2000Satellite-5";#N/A,#N/A,TRUE,"Avalon North-5"}</definedName>
    <definedName name="TODAY">'[45]Options register'!$C$1</definedName>
    <definedName name="Tom" hidden="1">{#N/A,#N/A,TRUE,"T-5Yr";#N/A,#N/A,TRUE,"T-7yr";#N/A,#N/A,TRUE,"S";#N/A,#N/A,TRUE,"2000Satellite-7";#N/A,#N/A,TRUE,"Avalon North-7";#N/A,#N/A,TRUE,"2000Satellite-5";#N/A,#N/A,TRUE,"Avalon North-5"}</definedName>
    <definedName name="TOPRD">#REF!</definedName>
    <definedName name="TOPRDD">#REF!</definedName>
    <definedName name="Total2011Rev">'[5]Annual P&amp;L'!$L$43</definedName>
    <definedName name="TP" hidden="1">{#N/A,#N/A,TRUE,"T-5Yr";#N/A,#N/A,TRUE,"T-7yr";#N/A,#N/A,TRUE,"S";#N/A,#N/A,TRUE,"2000Satellite-7";#N/A,#N/A,TRUE,"Avalon North-7";#N/A,#N/A,TRUE,"2000Satellite-5";#N/A,#N/A,TRUE,"Avalon North-5"}</definedName>
    <definedName name="TRATE">#REF!</definedName>
    <definedName name="TSA">#REF!</definedName>
    <definedName name="TSF">#REF!</definedName>
    <definedName name="TSF\">#REF!</definedName>
    <definedName name="ttt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ype">[7]Data!$A$1:$A$2</definedName>
    <definedName name="units">#REF!</definedName>
    <definedName name="USERNAME">#REF!</definedName>
    <definedName name="Validate_1">[28]Inventories!$C$10</definedName>
    <definedName name="Validate_10">[28]Misc!$C$30:$C$33</definedName>
    <definedName name="Validate_2">[28]PPE!$C$11</definedName>
    <definedName name="Validate_3">[28]Misc!$C$4</definedName>
    <definedName name="Validate_4">[28]Misc!$C$5</definedName>
    <definedName name="Validate_5">[28]Misc!$C$39</definedName>
    <definedName name="Validate_6">[28]Misc!$C$40</definedName>
    <definedName name="Validate_7">#REF!</definedName>
    <definedName name="Validate_8">[28]Misc!$C$11</definedName>
    <definedName name="VCD">#REF!</definedName>
    <definedName name="VPS_Nummer">[1]Opsjonsoversikt!#REF!</definedName>
    <definedName name="Waterfall" hidden="1">{"'vert'!$A$1:$T$117"}</definedName>
    <definedName name="what">#REF!</definedName>
    <definedName name="wqd">#REF!</definedName>
    <definedName name="wqeqweqwe">#REF!</definedName>
    <definedName name="wrn.Ameritel." hidden="1">{#N/A,#N/A,TRUE,"T-5Yr";#N/A,#N/A,TRUE,"T-7yr";#N/A,#N/A,TRUE,"S";#N/A,#N/A,TRUE,"2000Satellite-7";#N/A,#N/A,TRUE,"Avalon North-7";#N/A,#N/A,TRUE,"2000Satellite-5";#N/A,#N/A,TRUE,"Avalon North-5"}</definedName>
    <definedName name="wrn.Demographic._.report.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XREF_COLUMN_1" hidden="1">#REF!</definedName>
    <definedName name="XREF_COLUMN_2" hidden="1">#REF!</definedName>
    <definedName name="XRefActiveRow" hidden="1">#REF!</definedName>
    <definedName name="XRefColumnsCount">4</definedName>
    <definedName name="XRefCopy1" hidden="1">#REF!</definedName>
    <definedName name="XRefCopy1Row" hidden="1">#REF!</definedName>
    <definedName name="XRefCopyRangeCount">6</definedName>
    <definedName name="XRefPasteRangeCount">3</definedName>
    <definedName name="xxx" hidden="1">{"'Income Statement'!$A$1:$R$72"}</definedName>
    <definedName name="YearList">[13]Control!$U$8:$U$18</definedName>
    <definedName name="yes" hidden="1">#REF!</definedName>
    <definedName name="YesNo">[46]Drop_Down_List!$A$10:$A$12</definedName>
    <definedName name="YN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1" i="1" l="1"/>
  <c r="D15" i="1" l="1"/>
  <c r="F8" i="1"/>
  <c r="F7" i="1" s="1"/>
  <c r="D9" i="1" l="1"/>
  <c r="F9" i="1"/>
  <c r="F27" i="1" s="1"/>
</calcChain>
</file>

<file path=xl/sharedStrings.xml><?xml version="1.0" encoding="utf-8"?>
<sst xmlns="http://schemas.openxmlformats.org/spreadsheetml/2006/main" count="25" uniqueCount="22">
  <si>
    <t>$mm, except per share amounts</t>
  </si>
  <si>
    <t>Category</t>
  </si>
  <si>
    <t>Notes</t>
  </si>
  <si>
    <t>Class A Common Shares</t>
  </si>
  <si>
    <t>Class V Common Shares</t>
  </si>
  <si>
    <t>Convertible 1:1 to class A common stock; 10 votes per share</t>
  </si>
  <si>
    <t>Basic Shares Outstanding</t>
  </si>
  <si>
    <t>Public Warrants</t>
  </si>
  <si>
    <t>Exercise price of $368.00 per share. Following the 1-for-32 reverse stock split that occurred at the close of the market on January 5, 2023, a total of 32 warrants would need to exercised for one Class A Common share. Redeemable for $0.01 per warrant if closing price of Dave common stock equals or exceeds $576.00 for any 20 trading days within a 30-trading day period.</t>
  </si>
  <si>
    <t>Private Warrants</t>
  </si>
  <si>
    <t>Exercise price of $368.00 per share. Following the 1-for-32 reverse stock split that occurred at the close of the market on January 5, 2023, a total of 32 warrants would need to exercised for one Class A Common share. Not redeemable for cash so long as Warrants are held by the initial purchasers or their permitted transferees.</t>
  </si>
  <si>
    <t>Diluted Shares Outstanding</t>
  </si>
  <si>
    <t>Q1 2024 Weighted Average</t>
  </si>
  <si>
    <t>Number of underlying shares converted using Treasury Stock Method; weighted-average stock price of $27.26; weighted for days o/s during the quarter.</t>
  </si>
  <si>
    <t>Performance Criteria</t>
  </si>
  <si>
    <t>Performance Based 
Restricted Stock Units</t>
  </si>
  <si>
    <t>Shares / Units Outstanding</t>
  </si>
  <si>
    <t>Non-Vested Time-based 
Restricted Stock Units</t>
  </si>
  <si>
    <t xml:space="preserve">Time-Based 
Options Outstanding </t>
  </si>
  <si>
    <t xml:space="preserve">Performance-Based 
Options Outstanding </t>
  </si>
  <si>
    <t>Diluted shares exclude RSU's with market-based vesting conditions as the market-based contingency has not been met as of 3/31/2024.</t>
  </si>
  <si>
    <t>Dave Inc. Diluted Shares Outstanding (March 31,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</si>
</sst>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#,##0_);\(#,##0\);\–_)"/>
    <numFmt numFmtId="165" formatCode="_(* #,##0_);_(* \(#,##0\);_(* &quot;-&quot;??_);_(@_)"/>
  </numFmts>
  <fonts count="9">
    <font>
      <sz val="11"/>
      <color theme="1"/>
      <name val="Aptos Narrow"/>
      <family val="2"/>
      <scheme val="minor"/>
    </font>
    <font>
      <sz val="10"/>
      <color theme="1"/>
      <name val="Gill Sans MT"/>
      <family val="2"/>
    </font>
    <font>
      <b/>
      <sz val="10"/>
      <color rgb="FF000000"/>
      <name val="Basic grotesque"/>
    </font>
    <font>
      <sz val="10"/>
      <color rgb="FF000000"/>
      <name val="Basic grotesque"/>
    </font>
    <font>
      <sz val="10"/>
      <color rgb="FFFF0000"/>
      <name val="Gill Sans MT"/>
      <family val="2"/>
    </font>
    <font>
      <b/>
      <sz val="10"/>
      <color theme="0"/>
      <name val="Basic grotesque"/>
    </font>
    <font>
      <sz val="10"/>
      <color theme="0"/>
      <name val="Basic grotesque"/>
    </font>
    <font>
      <sz val="11"/>
      <color theme="1"/>
      <name val="Aptos Narrow"/>
      <family val="2"/>
      <scheme val="minor"/>
    </font>
    <font>
      <i/>
      <sz val="9"/>
      <color rgb="FF000000"/>
      <name val="Basic grotesque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 wrapText="1"/>
    </xf>
    <xf numFmtId="0" fontId="3" fillId="2" borderId="0" xfId="1" applyFont="1" applyFill="1" applyAlignment="1">
      <alignment vertical="center"/>
    </xf>
    <xf numFmtId="164" fontId="3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164" fontId="4" fillId="0" borderId="0" xfId="1" applyNumberFormat="1" applyFont="1" applyAlignment="1">
      <alignment vertic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center" wrapText="1"/>
    </xf>
    <xf numFmtId="8" fontId="3" fillId="0" borderId="0" xfId="1" applyNumberFormat="1" applyFont="1" applyAlignment="1">
      <alignment vertical="center"/>
    </xf>
    <xf numFmtId="0" fontId="5" fillId="3" borderId="2" xfId="1" applyFont="1" applyFill="1" applyBorder="1" applyAlignment="1">
      <alignment vertical="center"/>
    </xf>
    <xf numFmtId="164" fontId="5" fillId="3" borderId="2" xfId="1" applyNumberFormat="1" applyFont="1" applyFill="1" applyBorder="1" applyAlignment="1">
      <alignment vertical="center"/>
    </xf>
    <xf numFmtId="0" fontId="5" fillId="3" borderId="2" xfId="1" applyFont="1" applyFill="1" applyBorder="1" applyAlignment="1">
      <alignment vertical="center" wrapText="1"/>
    </xf>
    <xf numFmtId="0" fontId="6" fillId="3" borderId="2" xfId="1" applyFont="1" applyFill="1" applyBorder="1" applyAlignment="1">
      <alignment vertical="center"/>
    </xf>
    <xf numFmtId="8" fontId="3" fillId="2" borderId="0" xfId="1" applyNumberFormat="1" applyFont="1" applyFill="1" applyAlignment="1">
      <alignment vertical="center"/>
    </xf>
    <xf numFmtId="164" fontId="3" fillId="0" borderId="0" xfId="1" applyNumberFormat="1" applyFont="1" applyAlignment="1">
      <alignment horizontal="right" vertical="center"/>
    </xf>
    <xf numFmtId="165" fontId="3" fillId="0" borderId="0" xfId="2" applyNumberFormat="1" applyFont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2" fillId="0" borderId="0" xfId="1" applyFont="1"/>
    <xf numFmtId="0" fontId="8" fillId="0" borderId="0" xfId="1" applyFont="1" applyAlignment="1">
      <alignment vertical="center"/>
    </xf>
  </cellXfs>
  <cellStyles count="3">
    <cellStyle name="Comma" xfId="2" builtinId="3"/>
    <cellStyle name="Normal" xfId="0" builtinId="0"/>
    <cellStyle name="Normal 6" xfId="1" xr:uid="{DB01046D-758E-463B-B092-16819DE200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oss.landsbaum/AppData/Local/Microsoft/Windows/Temporary%20Internet%20Files/Content.Outlook/YWQ0VY0C/TEMP/10/Sharesoptions%20EY-option-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aster9\dept\finance\planning\1998%20Sept%20Forecast\Sept98_7100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mesTran\Downloads\2023.02.09%20Dave%20Equity%20Capitalization_v06%20v2.xlsx" TargetMode="External"/><Relationship Id="rId1" Type="http://schemas.openxmlformats.org/officeDocument/2006/relationships/externalLinkPath" Target="/Users/JamesTran/Downloads/2023.02.09%20Dave%20Equity%20Capitalization_v06%20v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/US27111/Clients/Reach%20Local/Equity/FAS%20123R/RL%202006%20Option123%20v6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onth%20End%20Analysis/2012%20Analysis/09.2012%20September/WW%20Packages/10.24.12/Sep%20YTD%20WW%20Actual%20vs%20FY13%20Op%20Plan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ol/Desktop/Tradesy/Financials/Tradesy%20Model_20140409%20v2%20(Tracy%20Inputs)%20CKE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.activedisclosure.com/sites/PumaBiotechnology/QuarterlyReports/2016/PBYI-Q1-20160331/Project%20Document%20Library/Excel%20Workbooks/2016%20Q1%20Puma%2010-Q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joanne.deng\Local%20Settings\Temporary%20Internet%20Files\Content.Outlook\MG55A6YV\Desktop%20docs%20CH%2010%20July\Month%20end%20financials\July%2009%20month%20end\RLA%20Management%20Reports%20July%2009%20R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REICH-B\Dreich\Partners\Status\FOR%20REICH--%20Revenues-1-18-2004-FIN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oss.landsbaum/AppData/Local/Microsoft/Windows/Temporary%20Internet%20Files/Content.Outlook/YWQ0VY0C/DREICH-B/Dreich/Partners/Status/FOR%20REICH--%20Revenues-1-18-2004-FIN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\C\P\DREICH-B\Dreich\Partners\Status\FOR%20REICH--%20Revenues-1-18-2004-FINA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.13.11/FY11-13%20Fcst%20UK%20Model_Mar2011_revised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\data\test\di\JournalEntry_multi-500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\finance\Gen_Ledger\Leases\ARO_BRO\ARO_Adjustments\2010_ARO_Adjustments\Q4_2010_DC_ARO_Review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https://d.docs.live.net/Users/ross.landsbaum/AppData/Local/Microsoft/Windows/Temporary%20Internet%20Files/Content.Outlook/YWQ0VY0C/Documents%20and%20Settings/Manika.Katyal.RLAU/Local%20Settings/Temporary%20Internet%20Files/Content.Outlook/ER2N8XSC/Bal%20Sheet%20recs%20Feb%2009.xls?36437002" TargetMode="External"/><Relationship Id="rId1" Type="http://schemas.openxmlformats.org/officeDocument/2006/relationships/externalLinkPath" Target="file:///\\36437002\Bal%20Sheet%20recs%20Feb%200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Y11-14%20Fcst%20DO%20Model_Jun2011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kurland/Google%20Drive/Shared%20Work/Simplivity/Model/Simplivity%20DCF%20Model%20102113%20BASE%20CASE%20v2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.activedisclosure.com/Finance/2018/Journal%20Entries/2%20-%20February/Deferred%20Rent%20-%20Feb'18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dawa/Desktop/10Q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.activedisclosure.com/Finance/2018/FY%202018%20Financials/Q4%202018/Puma%2010K%202018%20FINAL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.activedisclosure.com/sites/ActiveDisclosureHelp/Knowledge/RRD%20ActiveLink%20Demo%20(3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tmills\Local%20Settings\Temporary%20Internet%20Files\OLK3E\Sky%20News%20Reporting%20Pack%202004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Y12%20Optg%20Plan_AU%20Model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inancial%20Statements/1_Corporate%20Team/2015/01%20Jan/Oracle%20Journal%20entries/Corp%20Recruiting_612010_Jan15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Y11-13%20Fcst%20AU%20Model_Feb2011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ulienne.solis/Desktop/Acct#68%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becky.grosser\Application%20Data\Microsoft\Excel\Model%202.48%20rgl%20w%20csc%20adj%20v3.xlsx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microsoft.com/office/2019/04/relationships/externalLinkLongPath" Target="https://d.docs.live.net/Users/ross.landsbaum/AppData/Local/Microsoft/Windows/Temporary%20Internet%20Files/Content.Outlook/YWQ0VY0C/Documents%20and%20Settings/becky.grosser/Application%20Data/Microsoft/Excel/Model%202.48%20rgl%20w%20csc%20adj%20v3.xlsx?C205AEDB" TargetMode="External"/><Relationship Id="rId1" Type="http://schemas.openxmlformats.org/officeDocument/2006/relationships/externalLinkPath" Target="file:///\\C205AEDB\Model%202.48%20rgl%20w%20csc%20adj%20v3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becky.grosser\Application%20Data\Microsoft\Excel\Files\F\C\D\Documents%20and%20Settings\adagli\Local%20Settings\Temporary%20Internet%20Files\OLK17B\RL%20Term%20Sheet%20Analysi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becky.grosser\Application%20Data\Microsoft\Excel\Files\F\C\D\Documents%20and%20Settings\adagli\Local%20Settings\Temporary%20Internet%20Files\OLK17B\Whitepages%20com%20Term%20Sheet%20Analysis%206%2023%2005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oss.landsbaum/AppData/Local/Microsoft/Windows/Temporary%20Internet%20Files/Content.Outlook/YWQ0VY0C/RL%20Australia/RL%20Aust.%209.11.09%20Audit/Bal%20Sheet%20Recs%20Sep%2009%20R6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6.0.216\yardi\pmwsamp\$$35764753964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blease%20-%207,169%20rsf%20-%20$22%20-%20Jun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Y12-13%20Operating%20Plan/Hyperion%20Upload/BOD%20without%202.5%20M/FY12%20BOD%20Plan_UK%20Model_load.xlsm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orecast%20&amp;%20Plan/Prior%20FY13%20OP/FY13-15%20Operating%20Plan%20-%20v3%20-%20TIES%20TO%20PRE%20INITIATIVE%20TARGETS/WW%20Package/FY13%20Op%20Plan%20Sensitivity%20FX%20Rates%208.31.12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shBrass/2013-15%20Plan/2013-2016%20Budget%20Model%20_%2008.13.12v2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ancial%20Statements\1_Corporate%20Team\2015\03%20Mar\Oracle%20journal%20entries\GA_Plano%20Rent%20Adj_Mar15.xlsm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ol/Desktop/Tradesy/Tracy/2016-06%20Board/6.16%20Plan%20drafts/Tradesy%206.16%20Plan%20v6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anna.gasparova/Local%20Settings/Temporary%20Internet%20Files/Content.Outlook/YQ8E5LDO/Example%20(ad%2010.31.08%2012.48am)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jdfin\AppData\Local\Microsoft\Windows\INetCache\Content.Outlook\ATJ7IAFL\Copy%20of%202016-11-9%20LBS%20Shareholders%20Register%20v2-jr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\finance\Gen_Ledger\Leases\Lease_Assessments\Final_Leases_Q3_2011\US\BNA1\BNA1_Self_Service_Questionnaire_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Jul%20'12%20Fcst_US&amp;CA%20Model%20-%20use%20as%20baseline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shBrass/DELETE/rev%20update%20halloween/FY11-14%20Fcst%20GM%20Model_Apr20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inancial%20Statements/2011/2011-09/RL%20US/Month%20End%20Reports/BOD%20Share%20compensation%20201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cheng/Google%20Drive/__Companies/InsideSales.com/Model/IS%20Model_v6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nicole.punelli/Desktop/FY11-13%20Fcst%20UK%20Model_Mar2011_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a 1999"/>
      <sheetName val="Aga 1998"/>
      <sheetName val="Opsjonsoversikt tabell"/>
      <sheetName val="Opsjonsnote ASA 1998 &amp; 1999"/>
      <sheetName val="Opsjonsoversikt"/>
      <sheetName val="Periodens kost note"/>
      <sheetName val="Periodens kost Beregning"/>
      <sheetName val="ITM cost note"/>
      <sheetName val="ITM kost beregning"/>
      <sheetName val="ITM"/>
      <sheetName val="Stock option activity"/>
      <sheetName val="Avgiftssatser"/>
      <sheetName val="Vari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 ID"/>
      <sheetName val="Sep Fcst"/>
      <sheetName val="New April Fcst"/>
      <sheetName val="Headcount"/>
      <sheetName val="foxz"/>
      <sheetName val="Act5050"/>
      <sheetName val="Maintenence"/>
      <sheetName val="Input data"/>
      <sheetName val="2002 Exp"/>
      <sheetName val="Reconciliation Total"/>
      <sheetName val="Marketing Summary"/>
      <sheetName val="Trend DE"/>
      <sheetName val="GM Essbase"/>
      <sheetName val="Revenue Essbase"/>
      <sheetName val="GM Dec"/>
      <sheetName val="Parameters"/>
      <sheetName val="Index"/>
      <sheetName val="Performance Graphs"/>
      <sheetName val="Macro Registry"/>
      <sheetName val="2002EmpExpEss"/>
      <sheetName val=""/>
      <sheetName val="LOOKUP"/>
    </sheetNames>
    <sheetDataSet>
      <sheetData sheetId="0" refreshError="1">
        <row r="1">
          <cell r="B1" t="str">
            <v>Website Software</v>
          </cell>
        </row>
        <row r="2">
          <cell r="B2" t="str">
            <v>7100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_FDSCACHE__"/>
      <sheetName val="Cover"/>
      <sheetName val="Options"/>
      <sheetName val="Share Count"/>
      <sheetName val="Share Count Output"/>
      <sheetName val="From Dave (Q4) &gt;&gt;"/>
      <sheetName val="Q4 2022"/>
      <sheetName val="Dave Warrants - 2022.12.31"/>
      <sheetName val="Valuation Disclosure - Summary"/>
      <sheetName val="Valuation Disclosure - Detail"/>
      <sheetName val="From Dave (Q3) &gt;&gt;"/>
      <sheetName val="Q3 2022"/>
      <sheetName val="Dave Warrants - 2022.10.06"/>
      <sheetName val="Valuation Disclosure - Sum."/>
      <sheetName val="Valuation Disclosure - Det."/>
    </sheetNames>
    <sheetDataSet>
      <sheetData sheetId="0"/>
      <sheetData sheetId="1">
        <row r="8">
          <cell r="D8">
            <v>44965</v>
          </cell>
        </row>
      </sheetData>
      <sheetData sheetId="2">
        <row r="8">
          <cell r="L8" t="str">
            <v>Restricted Stock Units</v>
          </cell>
        </row>
      </sheetData>
      <sheetData sheetId="3"/>
      <sheetData sheetId="4"/>
      <sheetData sheetId="5"/>
      <sheetData sheetId="6"/>
      <sheetData sheetId="7"/>
      <sheetData sheetId="8">
        <row r="49">
          <cell r="I49">
            <v>32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"/>
      <sheetName val="Grantee"/>
      <sheetName val="Basic Info"/>
      <sheetName val="Value"/>
      <sheetName val="Tree"/>
      <sheetName val="Exp Sum"/>
      <sheetName val="Exp Allocate"/>
      <sheetName val="10 Q-K"/>
      <sheetName val="Basic Report"/>
      <sheetName val="Price History"/>
      <sheetName val="Weekly Price"/>
      <sheetName val="Monthly Price"/>
      <sheetName val="Dividend"/>
      <sheetName val="GT_Custom"/>
    </sheetNames>
    <sheetDataSet>
      <sheetData sheetId="0">
        <row r="6">
          <cell r="G6" t="str">
            <v>ReachLocal Inc</v>
          </cell>
        </row>
        <row r="9">
          <cell r="F9">
            <v>39082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CC Check"/>
      <sheetName val="Table of Contents"/>
      <sheetName val="Bridge P&amp;L"/>
      <sheetName val="QTD Bridge P&amp;L"/>
      <sheetName val="YTD Bridge P&amp;L"/>
      <sheetName val="Cost P&amp;L"/>
      <sheetName val="QTD Cost P&amp;L"/>
      <sheetName val="YTD Cost P&amp;L"/>
      <sheetName val="P&amp;L by Entity in USD"/>
      <sheetName val="QTD P&amp;L by Entity in USD"/>
      <sheetName val="YTD P&amp;L by Entity in USD"/>
      <sheetName val="PER P&amp;L by Entity in USD-GAAP"/>
      <sheetName val="QTD P&amp;L by Entity in USD-GAAP"/>
      <sheetName val="YTD P&amp;L by Entity in USD-GAAP"/>
      <sheetName val="Global P&amp;L"/>
      <sheetName val="US&amp;CA P&amp;L"/>
      <sheetName val="RC P&amp;L"/>
      <sheetName val="DO P&amp;L"/>
      <sheetName val="CL P&amp;L"/>
      <sheetName val="AU P&amp;L in LC"/>
      <sheetName val="JPN P&amp;L in LC"/>
      <sheetName val="IN P&amp;L in LC"/>
      <sheetName val="UK P&amp;L in LC"/>
      <sheetName val="GM P&amp;L in LC"/>
      <sheetName val="NL P&amp;L in LC"/>
      <sheetName val="BRL P&amp;L in LC"/>
      <sheetName val="HC"/>
      <sheetName val="Commissions"/>
      <sheetName val="CapEx"/>
      <sheetName val="WW All CCs"/>
      <sheetName val="US&amp;CA All CCs"/>
      <sheetName val="CL All CCs"/>
      <sheetName val="RC All CCs"/>
      <sheetName val="DO All CCs"/>
      <sheetName val="AU All CCs"/>
      <sheetName val="UK All CCs"/>
      <sheetName val="GM All CCs"/>
      <sheetName val="NL All CCs"/>
      <sheetName val="JPN All CCs"/>
      <sheetName val="IN All CCs"/>
      <sheetName val="BRL All CCs"/>
      <sheetName val="WW S&amp;S"/>
      <sheetName val="WW S&amp;M"/>
      <sheetName val="WW P&amp;T"/>
      <sheetName val="WW G&amp;A"/>
      <sheetName val="US&amp;CA S&amp;S"/>
      <sheetName val="US&amp;CA S&amp;M"/>
      <sheetName val="US&amp;CA P&amp;T"/>
      <sheetName val="US&amp;CA G&amp;A"/>
      <sheetName val="CL S&amp;S"/>
      <sheetName val="CL S&amp;M"/>
      <sheetName val="CL P&amp;T"/>
      <sheetName val="CL G&amp;A"/>
      <sheetName val="RC S&amp;S"/>
      <sheetName val="RC S&amp;M"/>
      <sheetName val="RC P&amp;T"/>
      <sheetName val="RC G&amp;A"/>
      <sheetName val="DO S&amp;S"/>
      <sheetName val="DO S&amp;M"/>
      <sheetName val="DO P&amp;T"/>
      <sheetName val="DO G&amp;A"/>
      <sheetName val="AU S&amp;S"/>
      <sheetName val="AU S&amp;M"/>
      <sheetName val="AU P&amp;T"/>
      <sheetName val="AU G&amp;A"/>
      <sheetName val="UK S&amp;S"/>
      <sheetName val="UK S&amp;M"/>
      <sheetName val="UK P&amp;T"/>
      <sheetName val="UK G&amp;A"/>
      <sheetName val="GM S&amp;S"/>
      <sheetName val="GM S&amp;M"/>
      <sheetName val="GM P&amp;T"/>
      <sheetName val="GM G&amp;A"/>
      <sheetName val="NL S&amp;S"/>
      <sheetName val="NL S&amp;M"/>
      <sheetName val="NL P&amp;T"/>
      <sheetName val="NL G&amp;A"/>
      <sheetName val="AUSTRIA S&amp;S"/>
      <sheetName val="AUSTRIA S&amp;M"/>
      <sheetName val="AUSTRIA P&amp;T"/>
      <sheetName val="AUSTRIA G&amp;A"/>
      <sheetName val="JPN S&amp;S"/>
      <sheetName val="JPN S&amp;M"/>
      <sheetName val="JPN P&amp;T"/>
      <sheetName val="JPN G&amp;A"/>
      <sheetName val="IN S&amp;S"/>
      <sheetName val="IN S&amp;M"/>
      <sheetName val="IN P&amp;T"/>
      <sheetName val="IN G&amp;A"/>
      <sheetName val="BRL S&amp;S"/>
      <sheetName val="BRL S&amp;M"/>
      <sheetName val="BRL P&amp;T"/>
      <sheetName val="BRL G&amp;A"/>
      <sheetName val="OTHER G&amp;A"/>
      <sheetName val="WW BLANK"/>
    </sheetNames>
    <sheetDataSet>
      <sheetData sheetId="0">
        <row r="8">
          <cell r="S8" t="str">
            <v>Global Consolidated</v>
          </cell>
          <cell r="T8" t="str">
            <v>USD</v>
          </cell>
          <cell r="U8" t="str">
            <v>FY10</v>
          </cell>
          <cell r="V8" t="str">
            <v>YEARTOTAL</v>
          </cell>
          <cell r="W8" t="str">
            <v>PER</v>
          </cell>
          <cell r="X8" t="str">
            <v>Total Actual</v>
          </cell>
          <cell r="Y8" t="str">
            <v>CONSOLIDATED_SOB</v>
          </cell>
          <cell r="Z8" t="str">
            <v>All Regions~</v>
          </cell>
        </row>
        <row r="9">
          <cell r="T9" t="str">
            <v>LOCAL</v>
          </cell>
          <cell r="U9" t="str">
            <v>FY11</v>
          </cell>
          <cell r="Y9" t="str">
            <v>LOCAL_SOB</v>
          </cell>
        </row>
        <row r="10">
          <cell r="S10" t="str">
            <v>Continuing Operations</v>
          </cell>
          <cell r="U10" t="str">
            <v>FY12</v>
          </cell>
          <cell r="V10" t="str">
            <v>H1</v>
          </cell>
          <cell r="W10" t="str">
            <v>QTD</v>
          </cell>
          <cell r="X10" t="str">
            <v>FY12 Operating Plan</v>
          </cell>
          <cell r="Z10" t="str">
            <v>Continuing Regions~</v>
          </cell>
        </row>
        <row r="11">
          <cell r="S11">
            <v>0</v>
          </cell>
          <cell r="U11" t="str">
            <v>FY13</v>
          </cell>
          <cell r="V11">
            <v>0</v>
          </cell>
          <cell r="W11" t="str">
            <v>QTG</v>
          </cell>
          <cell r="X11" t="str">
            <v>FY13 Operating Plan</v>
          </cell>
        </row>
        <row r="12">
          <cell r="S12" t="str">
            <v>North America</v>
          </cell>
          <cell r="U12" t="str">
            <v>FY14</v>
          </cell>
          <cell r="V12" t="str">
            <v>Q1</v>
          </cell>
          <cell r="W12">
            <v>0</v>
          </cell>
          <cell r="X12">
            <v>0</v>
          </cell>
          <cell r="Z12" t="str">
            <v>North America Region~</v>
          </cell>
        </row>
        <row r="13">
          <cell r="U13" t="str">
            <v>FY15</v>
          </cell>
          <cell r="V13" t="str">
            <v>JAN</v>
          </cell>
          <cell r="W13" t="str">
            <v>YTD</v>
          </cell>
          <cell r="X13" t="str">
            <v>FY12 Apr Fcst</v>
          </cell>
        </row>
        <row r="14">
          <cell r="S14" t="str">
            <v>US &amp; Canada</v>
          </cell>
          <cell r="U14" t="str">
            <v>FY16</v>
          </cell>
          <cell r="V14" t="str">
            <v>FEB</v>
          </cell>
          <cell r="W14" t="str">
            <v>YTG</v>
          </cell>
          <cell r="X14" t="str">
            <v>FY12 May Fcst</v>
          </cell>
          <cell r="Z14" t="str">
            <v>US &amp; Canada Region~</v>
          </cell>
        </row>
        <row r="15">
          <cell r="S15" t="str">
            <v>ReachLocal, Inc</v>
          </cell>
          <cell r="U15" t="str">
            <v>FY17</v>
          </cell>
          <cell r="V15" t="str">
            <v>MAR</v>
          </cell>
          <cell r="X15" t="str">
            <v>FY12 Jun Fcst</v>
          </cell>
          <cell r="Z15" t="str">
            <v>US Region~</v>
          </cell>
        </row>
        <row r="16">
          <cell r="S16" t="str">
            <v>ReachLocal Canada</v>
          </cell>
          <cell r="U16" t="str">
            <v>FY18</v>
          </cell>
          <cell r="X16" t="str">
            <v>FY12 Jul Fcst</v>
          </cell>
          <cell r="Z16" t="str">
            <v>Canada Region~</v>
          </cell>
        </row>
        <row r="17">
          <cell r="U17" t="str">
            <v>FY19</v>
          </cell>
          <cell r="V17" t="str">
            <v>Q2</v>
          </cell>
          <cell r="X17" t="str">
            <v>FY12 Aug Fcst</v>
          </cell>
        </row>
        <row r="18">
          <cell r="S18" t="str">
            <v>ReachLocal DP</v>
          </cell>
          <cell r="U18" t="str">
            <v>FY20</v>
          </cell>
          <cell r="V18" t="str">
            <v>APR</v>
          </cell>
          <cell r="X18" t="str">
            <v>FY12 Sep Fcst</v>
          </cell>
          <cell r="Z18" t="str">
            <v>SMB Region~</v>
          </cell>
        </row>
        <row r="19">
          <cell r="S19" t="str">
            <v>DealOn Inc</v>
          </cell>
          <cell r="V19" t="str">
            <v>MAY</v>
          </cell>
          <cell r="X19" t="str">
            <v>FY12 Oct Fcst</v>
          </cell>
          <cell r="Z19" t="str">
            <v>DealOn Region~</v>
          </cell>
        </row>
        <row r="20">
          <cell r="S20" t="str">
            <v>ClubLocal</v>
          </cell>
          <cell r="V20" t="str">
            <v>JUN</v>
          </cell>
          <cell r="Z20" t="str">
            <v>Clublocal Region~</v>
          </cell>
        </row>
        <row r="22">
          <cell r="S22" t="str">
            <v>International</v>
          </cell>
          <cell r="V22" t="str">
            <v>H2</v>
          </cell>
          <cell r="Z22" t="str">
            <v>International Region~</v>
          </cell>
        </row>
        <row r="24">
          <cell r="S24" t="str">
            <v>Asia Pacific</v>
          </cell>
          <cell r="V24" t="str">
            <v>Q3</v>
          </cell>
          <cell r="Z24" t="str">
            <v>Asia Pacific Region~</v>
          </cell>
        </row>
        <row r="25">
          <cell r="V25" t="str">
            <v>JUL</v>
          </cell>
        </row>
        <row r="26">
          <cell r="S26" t="str">
            <v>Australia</v>
          </cell>
          <cell r="V26" t="str">
            <v>AUG</v>
          </cell>
          <cell r="Z26" t="str">
            <v>Australia Region~</v>
          </cell>
        </row>
        <row r="27">
          <cell r="S27" t="str">
            <v>ReachLocal Australia PTY</v>
          </cell>
          <cell r="V27" t="str">
            <v>SEP</v>
          </cell>
        </row>
        <row r="28">
          <cell r="S28" t="str">
            <v>ReachLocal New Zealand</v>
          </cell>
        </row>
        <row r="29">
          <cell r="V29" t="str">
            <v>Q4</v>
          </cell>
        </row>
        <row r="30">
          <cell r="S30" t="str">
            <v>Japan</v>
          </cell>
          <cell r="V30" t="str">
            <v>OCT</v>
          </cell>
          <cell r="Z30" t="str">
            <v>Japan Region~</v>
          </cell>
        </row>
        <row r="31">
          <cell r="S31" t="str">
            <v>ReachLocal Japan K.K.</v>
          </cell>
          <cell r="V31" t="str">
            <v>NOV</v>
          </cell>
        </row>
        <row r="32">
          <cell r="S32" t="str">
            <v>ReachLocal Japan Services G.K</v>
          </cell>
          <cell r="V32" t="str">
            <v>DEC</v>
          </cell>
        </row>
        <row r="34">
          <cell r="S34" t="str">
            <v>ReachLocal India</v>
          </cell>
          <cell r="Z34" t="str">
            <v>India Region~</v>
          </cell>
        </row>
        <row r="36">
          <cell r="S36" t="str">
            <v>Europe</v>
          </cell>
          <cell r="Z36" t="str">
            <v>Europe Region~</v>
          </cell>
        </row>
        <row r="38">
          <cell r="S38" t="str">
            <v>ReachLocal UK</v>
          </cell>
          <cell r="Z38" t="str">
            <v>UK Region~</v>
          </cell>
        </row>
        <row r="39">
          <cell r="S39" t="str">
            <v>ReachLocal Germany</v>
          </cell>
          <cell r="Z39" t="str">
            <v>Netherlands Region~</v>
          </cell>
        </row>
        <row r="40">
          <cell r="S40" t="str">
            <v>ReachLocal Austria</v>
          </cell>
          <cell r="Z40" t="str">
            <v>Germany Region~</v>
          </cell>
        </row>
        <row r="41">
          <cell r="S41" t="str">
            <v>Netherlands~</v>
          </cell>
        </row>
        <row r="42">
          <cell r="S42" t="str">
            <v>ReachLocal B.V. Netherlands</v>
          </cell>
        </row>
        <row r="43">
          <cell r="S43" t="str">
            <v>ReachLocal Europe B.V</v>
          </cell>
        </row>
        <row r="45">
          <cell r="S45" t="str">
            <v>South America</v>
          </cell>
          <cell r="Z45" t="str">
            <v>South America Region~</v>
          </cell>
        </row>
        <row r="47">
          <cell r="S47" t="str">
            <v>ReachLocal Brazil</v>
          </cell>
          <cell r="Z47" t="str">
            <v>Brazil Region~</v>
          </cell>
        </row>
        <row r="49">
          <cell r="S49" t="str">
            <v>Other Companies</v>
          </cell>
        </row>
        <row r="51">
          <cell r="S51" t="str">
            <v>Discontinued Operations</v>
          </cell>
          <cell r="Z51" t="str">
            <v>Discontinued Regions~</v>
          </cell>
        </row>
        <row r="53">
          <cell r="S53" t="str">
            <v>Bizzy Inc</v>
          </cell>
          <cell r="Z53" t="str">
            <v>Mountain View, California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F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 input"/>
      <sheetName val="Checksums"/>
      <sheetName val="Narratives"/>
      <sheetName val="TB"/>
      <sheetName val="BS"/>
      <sheetName val="IS"/>
      <sheetName val="CL"/>
      <sheetName val="SE"/>
      <sheetName val="CF"/>
      <sheetName val="Notes-Investment"/>
      <sheetName val="Note-Prepaid"/>
      <sheetName val="Note-PPE"/>
      <sheetName val="Note-Accrued Exp"/>
      <sheetName val="Notes-123R&amp;Warrants"/>
      <sheetName val="Non- GAAP"/>
      <sheetName val="MD&amp;A summary"/>
      <sheetName val="Liquidity and capital resources"/>
      <sheetName val="Exhibits"/>
    </sheetNames>
    <sheetDataSet>
      <sheetData sheetId="0">
        <row r="4">
          <cell r="B4">
            <v>2016</v>
          </cell>
        </row>
      </sheetData>
      <sheetData sheetId="1"/>
      <sheetData sheetId="2">
        <row r="2">
          <cell r="D2" t="str">
            <v>March 31, 2016</v>
          </cell>
        </row>
        <row r="3">
          <cell r="D3">
            <v>42493</v>
          </cell>
        </row>
      </sheetData>
      <sheetData sheetId="3"/>
      <sheetData sheetId="4">
        <row r="21">
          <cell r="C21">
            <v>14068</v>
          </cell>
        </row>
      </sheetData>
      <sheetData sheetId="5">
        <row r="13">
          <cell r="B13">
            <v>-71246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 Financials"/>
      <sheetName val="Profit &amp; Loss"/>
      <sheetName val="FY10 P&amp;L Budget"/>
      <sheetName val="Balance Sheet"/>
      <sheetName val="Cash Flows"/>
      <sheetName val="FY10 Budget CF 09-10"/>
      <sheetName val="Commissions"/>
      <sheetName val="Headcount"/>
      <sheetName val="Summary measures"/>
      <sheetName val="IMC Rev History"/>
      <sheetName val="Adv retention"/>
      <sheetName val="IMC Retention"/>
      <sheetName val="Mel vs Syd Rev"/>
      <sheetName val="Ave IMC Rev per team Yr 1"/>
      <sheetName val="Ave IMC Rev per team Yr 2"/>
      <sheetName val="Chart7"/>
      <sheetName val="Chart8"/>
      <sheetName val="Chart9"/>
      <sheetName val="Chart10"/>
      <sheetName val="Chart11"/>
      <sheetName val="Chart12"/>
      <sheetName val="Platform Sum Report"/>
      <sheetName val="Month"/>
      <sheetName val="Class by Quarter Analysis"/>
      <sheetName val="Net New Budgets report"/>
      <sheetName val="FY10 Budget Headcount Summary"/>
      <sheetName val="FY10 MYOB Actual B-Sheet "/>
      <sheetName val="FY10 MYOB Actual P&amp;L"/>
      <sheetName val="FY10 Budget GL Drop"/>
      <sheetName val="FY10 Budget Commissions"/>
      <sheetName val="FY10 Budget G&amp;A HC #"/>
      <sheetName val="Summary P&amp;L-Netus"/>
      <sheetName val="Balance Sheet-Netus"/>
      <sheetName val="FY10 Summary P&amp;L YTD-Netus"/>
      <sheetName val="Cash Flow-Netus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>
        <row r="5">
          <cell r="B5" t="str">
            <v>31 JUL 2009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Dashboard - Cover"/>
      <sheetName val="2.3 Revenue Report - Weekly"/>
      <sheetName val="2.3a Revenue Report - Weekly"/>
      <sheetName val="2.5 AdOps System Performance"/>
      <sheetName val="Amp"/>
      <sheetName val="Aud"/>
      <sheetName val="CAW"/>
      <sheetName val="CXT"/>
      <sheetName val="FCI"/>
      <sheetName val="DIR"/>
      <sheetName val="Mediawhiz"/>
      <sheetName val="Webstorm"/>
      <sheetName val="tbg"/>
      <sheetName val="OTHER"/>
      <sheetName val="RKadar"/>
      <sheetName val="Tidal"/>
      <sheetName val="TFV"/>
      <sheetName val="Affiliate"/>
      <sheetName val="Itraffic"/>
      <sheetName val="2.5a System Perf by Space"/>
      <sheetName val="2.4 Demand-Supply - Weekly"/>
      <sheetName val="2.5b Channel Space Matrix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E2" t="str">
            <v>Nissan</v>
          </cell>
          <cell r="H2">
            <v>203.87</v>
          </cell>
          <cell r="I2">
            <v>142.71</v>
          </cell>
        </row>
        <row r="3">
          <cell r="E3" t="str">
            <v>dateparty</v>
          </cell>
          <cell r="H3">
            <v>3999.9</v>
          </cell>
          <cell r="I3">
            <v>2799.93</v>
          </cell>
        </row>
        <row r="4">
          <cell r="E4" t="str">
            <v>swingersdateclub</v>
          </cell>
          <cell r="H4">
            <v>3999.9</v>
          </cell>
          <cell r="I4">
            <v>2799.93</v>
          </cell>
        </row>
        <row r="5">
          <cell r="E5" t="str">
            <v>Palace of Chance</v>
          </cell>
          <cell r="H5">
            <v>4999.2</v>
          </cell>
          <cell r="I5">
            <v>3499.44</v>
          </cell>
        </row>
        <row r="6">
          <cell r="E6" t="str">
            <v>starluckcasino</v>
          </cell>
          <cell r="H6">
            <v>4999.2</v>
          </cell>
          <cell r="I6">
            <v>3499.44</v>
          </cell>
        </row>
        <row r="7">
          <cell r="E7" t="str">
            <v>superbook</v>
          </cell>
          <cell r="H7">
            <v>3942</v>
          </cell>
          <cell r="I7">
            <v>2759.4</v>
          </cell>
        </row>
        <row r="8">
          <cell r="E8" t="str">
            <v>Copper Net</v>
          </cell>
          <cell r="H8">
            <v>3008.8</v>
          </cell>
          <cell r="I8">
            <v>2106.16</v>
          </cell>
        </row>
        <row r="9">
          <cell r="E9" t="str">
            <v>careersfromhome</v>
          </cell>
          <cell r="H9">
            <v>973.8</v>
          </cell>
          <cell r="I9">
            <v>681.66</v>
          </cell>
        </row>
        <row r="10">
          <cell r="E10" t="str">
            <v>otto</v>
          </cell>
          <cell r="H10">
            <v>131.1</v>
          </cell>
          <cell r="I10">
            <v>91.77</v>
          </cell>
        </row>
        <row r="11">
          <cell r="E11" t="str">
            <v>VistaPrint</v>
          </cell>
          <cell r="H11">
            <v>1143.2</v>
          </cell>
          <cell r="I11">
            <v>800.24</v>
          </cell>
        </row>
        <row r="12">
          <cell r="E12" t="str">
            <v>VistaPrintIntl</v>
          </cell>
          <cell r="H12">
            <v>447.72</v>
          </cell>
          <cell r="I12">
            <v>313.39999999999998</v>
          </cell>
        </row>
        <row r="13">
          <cell r="E13" t="str">
            <v>debitel</v>
          </cell>
          <cell r="H13">
            <v>102.08</v>
          </cell>
          <cell r="I13">
            <v>71.459999999999994</v>
          </cell>
        </row>
        <row r="14">
          <cell r="E14" t="str">
            <v>vancouvertourism</v>
          </cell>
          <cell r="H14">
            <v>146.69999999999999</v>
          </cell>
          <cell r="I14">
            <v>102.69</v>
          </cell>
        </row>
        <row r="15">
          <cell r="E15" t="str">
            <v>avigo</v>
          </cell>
          <cell r="H15">
            <v>770.96</v>
          </cell>
          <cell r="I15">
            <v>539.66999999999996</v>
          </cell>
        </row>
        <row r="16">
          <cell r="E16" t="str">
            <v>opodo</v>
          </cell>
          <cell r="H16">
            <v>359.1</v>
          </cell>
          <cell r="I16">
            <v>251.37</v>
          </cell>
        </row>
        <row r="17">
          <cell r="E17" t="str">
            <v>travelchannel</v>
          </cell>
          <cell r="H17">
            <v>0</v>
          </cell>
          <cell r="I17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Dashboard - Cover"/>
      <sheetName val="2.3 Revenue Report - Weekly"/>
      <sheetName val="2.3a Revenue Report - Weekly"/>
      <sheetName val="2.5 AdOps System Performance"/>
      <sheetName val="Amp"/>
      <sheetName val="Aud"/>
      <sheetName val="CAW"/>
      <sheetName val="CXT"/>
      <sheetName val="FCI"/>
      <sheetName val="DIR"/>
      <sheetName val="Mediawhiz"/>
      <sheetName val="Webstorm"/>
      <sheetName val="tbg"/>
      <sheetName val="OTHER"/>
      <sheetName val="RKadar"/>
      <sheetName val="Tidal"/>
      <sheetName val="TFV"/>
      <sheetName val="Affiliate"/>
      <sheetName val="Itraffic"/>
      <sheetName val="2.5a System Perf by Space"/>
      <sheetName val="2.4 Demand-Supply - Weekly"/>
      <sheetName val="2.5b Channel Space Matrix"/>
    </sheetNames>
    <sheetDataSet>
      <sheetData sheetId="0"/>
      <sheetData sheetId="1"/>
      <sheetData sheetId="2"/>
      <sheetData sheetId="3"/>
      <sheetData sheetId="4" refreshError="1">
        <row r="2">
          <cell r="E2" t="str">
            <v>Nissan</v>
          </cell>
        </row>
        <row r="23">
          <cell r="E23" t="str">
            <v>dateparty</v>
          </cell>
          <cell r="H23">
            <v>0</v>
          </cell>
          <cell r="I23">
            <v>0</v>
          </cell>
        </row>
        <row r="24">
          <cell r="E24" t="str">
            <v>swingersdateclub</v>
          </cell>
          <cell r="H24">
            <v>58.8</v>
          </cell>
          <cell r="I24">
            <v>41.16</v>
          </cell>
        </row>
        <row r="25">
          <cell r="E25" t="str">
            <v>Copper Net</v>
          </cell>
          <cell r="H25">
            <v>1425.6</v>
          </cell>
          <cell r="I25">
            <v>997.92</v>
          </cell>
        </row>
        <row r="26">
          <cell r="E26" t="str">
            <v>VistaPrint</v>
          </cell>
          <cell r="H26">
            <v>263.2</v>
          </cell>
          <cell r="I26">
            <v>184.24</v>
          </cell>
        </row>
        <row r="27">
          <cell r="E27" t="str">
            <v>VistaPrintIntl</v>
          </cell>
          <cell r="H27">
            <v>144.76</v>
          </cell>
          <cell r="I27">
            <v>101.33</v>
          </cell>
        </row>
      </sheetData>
      <sheetData sheetId="5" refreshError="1">
        <row r="2">
          <cell r="E2" t="str">
            <v>autoweb</v>
          </cell>
          <cell r="H2">
            <v>45745.279999999999</v>
          </cell>
          <cell r="I2">
            <v>27447.16</v>
          </cell>
        </row>
        <row r="3">
          <cell r="E3" t="str">
            <v>Advanced Macking</v>
          </cell>
          <cell r="H3">
            <v>1002.3</v>
          </cell>
          <cell r="I3">
            <v>601.38</v>
          </cell>
        </row>
        <row r="4">
          <cell r="E4" t="str">
            <v>kiss.com</v>
          </cell>
          <cell r="H4">
            <v>9999.9</v>
          </cell>
          <cell r="I4">
            <v>5999.94</v>
          </cell>
        </row>
        <row r="5">
          <cell r="E5" t="str">
            <v>matchmaker</v>
          </cell>
          <cell r="H5">
            <v>107162.19</v>
          </cell>
          <cell r="I5">
            <v>64297.3</v>
          </cell>
        </row>
        <row r="6">
          <cell r="E6" t="str">
            <v>NYU</v>
          </cell>
          <cell r="H6">
            <v>4677.6000000000004</v>
          </cell>
          <cell r="I6">
            <v>2806.56</v>
          </cell>
        </row>
        <row r="7">
          <cell r="E7" t="str">
            <v>eCornell</v>
          </cell>
          <cell r="H7">
            <v>543.29999999999995</v>
          </cell>
          <cell r="I7">
            <v>325.98</v>
          </cell>
        </row>
        <row r="8">
          <cell r="E8" t="str">
            <v>elearners</v>
          </cell>
          <cell r="H8">
            <v>508.5</v>
          </cell>
          <cell r="I8">
            <v>305.10000000000002</v>
          </cell>
        </row>
        <row r="9">
          <cell r="E9" t="str">
            <v>stratforduniv</v>
          </cell>
          <cell r="H9">
            <v>1819.8</v>
          </cell>
          <cell r="I9">
            <v>1091.8800000000001</v>
          </cell>
        </row>
        <row r="10">
          <cell r="E10" t="str">
            <v>learnittoday</v>
          </cell>
          <cell r="H10">
            <v>848.1</v>
          </cell>
          <cell r="I10">
            <v>508.86</v>
          </cell>
        </row>
        <row r="11">
          <cell r="E11" t="str">
            <v>smartcertify</v>
          </cell>
          <cell r="H11">
            <v>1071</v>
          </cell>
          <cell r="I11">
            <v>642.6</v>
          </cell>
        </row>
        <row r="12">
          <cell r="E12" t="str">
            <v>7 sultans</v>
          </cell>
          <cell r="H12">
            <v>6038.4</v>
          </cell>
          <cell r="I12">
            <v>3623.04</v>
          </cell>
        </row>
        <row r="13">
          <cell r="E13" t="str">
            <v>CinemaCasino</v>
          </cell>
          <cell r="H13">
            <v>2821.2</v>
          </cell>
          <cell r="I13">
            <v>1692.72</v>
          </cell>
        </row>
        <row r="14">
          <cell r="E14" t="str">
            <v>Crazy Vegas</v>
          </cell>
          <cell r="H14">
            <v>1231.2</v>
          </cell>
          <cell r="I14">
            <v>738.72</v>
          </cell>
        </row>
        <row r="15">
          <cell r="E15" t="str">
            <v>Diamond Casino</v>
          </cell>
          <cell r="H15">
            <v>6000</v>
          </cell>
          <cell r="I15">
            <v>3600</v>
          </cell>
        </row>
        <row r="16">
          <cell r="E16" t="str">
            <v>JagbetCasino</v>
          </cell>
          <cell r="H16">
            <v>23872.799999999999</v>
          </cell>
          <cell r="I16">
            <v>14323.68</v>
          </cell>
        </row>
        <row r="17">
          <cell r="E17" t="str">
            <v>Lucky Ring</v>
          </cell>
          <cell r="H17">
            <v>13113.6</v>
          </cell>
          <cell r="I17">
            <v>7868.16</v>
          </cell>
        </row>
        <row r="18">
          <cell r="E18" t="str">
            <v>Portofino Casino</v>
          </cell>
          <cell r="H18">
            <v>4987.2</v>
          </cell>
          <cell r="I18">
            <v>2992.32</v>
          </cell>
        </row>
        <row r="19">
          <cell r="E19" t="str">
            <v>allslots</v>
          </cell>
          <cell r="H19">
            <v>9044.4</v>
          </cell>
          <cell r="I19">
            <v>5426.64</v>
          </cell>
        </row>
        <row r="20">
          <cell r="E20" t="str">
            <v>atlantisfortune</v>
          </cell>
          <cell r="H20">
            <v>4.8</v>
          </cell>
          <cell r="I20">
            <v>2.88</v>
          </cell>
        </row>
        <row r="21">
          <cell r="E21" t="str">
            <v>bellavegas</v>
          </cell>
          <cell r="H21">
            <v>2977.2</v>
          </cell>
          <cell r="I21">
            <v>1786.32</v>
          </cell>
        </row>
        <row r="22">
          <cell r="E22" t="str">
            <v>bigflash</v>
          </cell>
          <cell r="H22">
            <v>9829.2000000000007</v>
          </cell>
          <cell r="I22">
            <v>5897.52</v>
          </cell>
        </row>
        <row r="23">
          <cell r="E23" t="str">
            <v>casinoonnet</v>
          </cell>
          <cell r="H23">
            <v>8914.7999999999993</v>
          </cell>
          <cell r="I23">
            <v>5348.88</v>
          </cell>
        </row>
        <row r="24">
          <cell r="E24" t="str">
            <v>crownvegascasino</v>
          </cell>
          <cell r="H24">
            <v>10336.799999999999</v>
          </cell>
          <cell r="I24">
            <v>6202.08</v>
          </cell>
        </row>
        <row r="25">
          <cell r="E25" t="str">
            <v>firstweb</v>
          </cell>
          <cell r="H25">
            <v>5302.8</v>
          </cell>
          <cell r="I25">
            <v>3181.68</v>
          </cell>
        </row>
        <row r="26">
          <cell r="E26" t="str">
            <v>fortune room</v>
          </cell>
          <cell r="H26">
            <v>9574.7999999999993</v>
          </cell>
          <cell r="I26">
            <v>5744.88</v>
          </cell>
        </row>
        <row r="27">
          <cell r="E27" t="str">
            <v>havanaclub</v>
          </cell>
          <cell r="H27">
            <v>7218</v>
          </cell>
          <cell r="I27">
            <v>4330.8</v>
          </cell>
        </row>
        <row r="28">
          <cell r="E28" t="str">
            <v>king neptune</v>
          </cell>
          <cell r="H28">
            <v>5368.8</v>
          </cell>
          <cell r="I28">
            <v>3221.28</v>
          </cell>
        </row>
        <row r="29">
          <cell r="E29" t="str">
            <v>piggs peak</v>
          </cell>
          <cell r="H29">
            <v>6580.8</v>
          </cell>
          <cell r="I29">
            <v>3948.48</v>
          </cell>
        </row>
        <row r="30">
          <cell r="E30" t="str">
            <v>roxy palace</v>
          </cell>
          <cell r="H30">
            <v>309.60000000000002</v>
          </cell>
          <cell r="I30">
            <v>185.76</v>
          </cell>
        </row>
        <row r="31">
          <cell r="E31" t="str">
            <v>royal vegas</v>
          </cell>
          <cell r="H31">
            <v>7843.2</v>
          </cell>
          <cell r="I31">
            <v>4705.92</v>
          </cell>
        </row>
        <row r="32">
          <cell r="E32" t="str">
            <v>vegas villa</v>
          </cell>
          <cell r="H32">
            <v>6922.8</v>
          </cell>
          <cell r="I32">
            <v>4153.68</v>
          </cell>
        </row>
        <row r="33">
          <cell r="E33" t="str">
            <v>vegaspalms</v>
          </cell>
          <cell r="H33">
            <v>8534.4</v>
          </cell>
          <cell r="I33">
            <v>5120.6400000000003</v>
          </cell>
        </row>
        <row r="34">
          <cell r="E34" t="str">
            <v>vegastowers</v>
          </cell>
          <cell r="H34">
            <v>2269.1999999999998</v>
          </cell>
          <cell r="I34">
            <v>1361.52</v>
          </cell>
        </row>
        <row r="35">
          <cell r="E35" t="str">
            <v>wildjacks</v>
          </cell>
          <cell r="H35">
            <v>10004.4</v>
          </cell>
          <cell r="I35">
            <v>6002.64</v>
          </cell>
        </row>
        <row r="36">
          <cell r="E36" t="str">
            <v>winopolis</v>
          </cell>
          <cell r="H36">
            <v>1659.6</v>
          </cell>
          <cell r="I36">
            <v>995.76</v>
          </cell>
        </row>
        <row r="37">
          <cell r="E37" t="str">
            <v>kingsolomon_france</v>
          </cell>
          <cell r="H37">
            <v>3424.32</v>
          </cell>
          <cell r="I37">
            <v>2054.59</v>
          </cell>
        </row>
        <row r="38">
          <cell r="E38" t="str">
            <v>csi</v>
          </cell>
          <cell r="H38">
            <v>3304.2</v>
          </cell>
          <cell r="I38">
            <v>1982.52</v>
          </cell>
        </row>
        <row r="39">
          <cell r="E39" t="str">
            <v>cybersportsbook</v>
          </cell>
          <cell r="H39">
            <v>6704.75</v>
          </cell>
          <cell r="I39">
            <v>4022.85</v>
          </cell>
        </row>
        <row r="40">
          <cell r="E40" t="str">
            <v>homebets</v>
          </cell>
          <cell r="H40">
            <v>1962.6</v>
          </cell>
          <cell r="I40">
            <v>1177.56</v>
          </cell>
        </row>
        <row r="41">
          <cell r="E41" t="str">
            <v>jagbet</v>
          </cell>
          <cell r="H41">
            <v>10556.4</v>
          </cell>
          <cell r="I41">
            <v>6333.84</v>
          </cell>
        </row>
        <row r="42">
          <cell r="E42" t="str">
            <v>anewhorizon</v>
          </cell>
          <cell r="H42">
            <v>4161.6000000000004</v>
          </cell>
          <cell r="I42">
            <v>2496.96</v>
          </cell>
        </row>
        <row r="43">
          <cell r="E43" t="str">
            <v>appinteg_freedebt</v>
          </cell>
          <cell r="H43">
            <v>1003.2</v>
          </cell>
          <cell r="I43">
            <v>601.91999999999996</v>
          </cell>
        </row>
        <row r="44">
          <cell r="E44" t="str">
            <v>consolidateddebt</v>
          </cell>
          <cell r="H44">
            <v>1359</v>
          </cell>
          <cell r="I44">
            <v>815.4</v>
          </cell>
        </row>
        <row r="45">
          <cell r="E45" t="str">
            <v>debt relief</v>
          </cell>
          <cell r="H45">
            <v>2371.8000000000002</v>
          </cell>
          <cell r="I45">
            <v>1423.08</v>
          </cell>
        </row>
        <row r="46">
          <cell r="E46" t="str">
            <v>lmbdebt</v>
          </cell>
          <cell r="H46">
            <v>15685.38</v>
          </cell>
          <cell r="I46">
            <v>9411.23</v>
          </cell>
        </row>
        <row r="47">
          <cell r="E47" t="str">
            <v>lmbautoins</v>
          </cell>
          <cell r="H47">
            <v>22422.44</v>
          </cell>
          <cell r="I47">
            <v>13453.47</v>
          </cell>
        </row>
        <row r="48">
          <cell r="E48" t="str">
            <v>Quote Advantage</v>
          </cell>
          <cell r="H48">
            <v>2111.25</v>
          </cell>
          <cell r="I48">
            <v>1266.75</v>
          </cell>
        </row>
        <row r="49">
          <cell r="E49" t="str">
            <v>accuquote</v>
          </cell>
          <cell r="H49">
            <v>4349.16</v>
          </cell>
          <cell r="I49">
            <v>2609.52</v>
          </cell>
        </row>
        <row r="50">
          <cell r="E50" t="str">
            <v>credo</v>
          </cell>
          <cell r="H50">
            <v>168.75</v>
          </cell>
          <cell r="I50">
            <v>101.25</v>
          </cell>
        </row>
        <row r="51">
          <cell r="E51" t="str">
            <v>Mortgage Leads</v>
          </cell>
          <cell r="H51">
            <v>10916.01</v>
          </cell>
          <cell r="I51">
            <v>6549.64</v>
          </cell>
        </row>
        <row r="52">
          <cell r="E52" t="str">
            <v>ameriquest</v>
          </cell>
          <cell r="H52">
            <v>31618.44</v>
          </cell>
          <cell r="I52">
            <v>18971.080000000002</v>
          </cell>
        </row>
        <row r="53">
          <cell r="E53" t="str">
            <v>electricbiz</v>
          </cell>
          <cell r="H53">
            <v>22417.29</v>
          </cell>
          <cell r="I53">
            <v>13450.38</v>
          </cell>
        </row>
        <row r="54">
          <cell r="E54" t="str">
            <v>chase_mc</v>
          </cell>
          <cell r="H54">
            <v>16613.099999999999</v>
          </cell>
          <cell r="I54">
            <v>9967.86</v>
          </cell>
        </row>
        <row r="55">
          <cell r="E55" t="str">
            <v>credit card file</v>
          </cell>
          <cell r="H55">
            <v>15000</v>
          </cell>
          <cell r="I55">
            <v>9000</v>
          </cell>
        </row>
        <row r="56">
          <cell r="E56" t="str">
            <v>Arthritis Pain Relie</v>
          </cell>
          <cell r="H56">
            <v>497</v>
          </cell>
          <cell r="I56">
            <v>298.2</v>
          </cell>
        </row>
        <row r="57">
          <cell r="E57" t="str">
            <v>yourfreevitmn</v>
          </cell>
          <cell r="H57">
            <v>2662.8</v>
          </cell>
          <cell r="I57">
            <v>1597.68</v>
          </cell>
        </row>
        <row r="58">
          <cell r="E58" t="str">
            <v>zenmeds</v>
          </cell>
          <cell r="H58">
            <v>876</v>
          </cell>
          <cell r="I58">
            <v>525.6</v>
          </cell>
        </row>
        <row r="59">
          <cell r="E59" t="str">
            <v>Hepatitis C</v>
          </cell>
          <cell r="H59">
            <v>287</v>
          </cell>
          <cell r="I59">
            <v>172.2</v>
          </cell>
        </row>
        <row r="60">
          <cell r="E60" t="str">
            <v>medzonline</v>
          </cell>
          <cell r="H60">
            <v>2767.8</v>
          </cell>
          <cell r="I60">
            <v>1660.68</v>
          </cell>
        </row>
        <row r="61">
          <cell r="E61" t="str">
            <v>register.com</v>
          </cell>
          <cell r="H61">
            <v>33.15</v>
          </cell>
          <cell r="I61">
            <v>19.89</v>
          </cell>
        </row>
        <row r="62">
          <cell r="E62" t="str">
            <v>verizonDSL</v>
          </cell>
          <cell r="H62">
            <v>4339</v>
          </cell>
          <cell r="I62">
            <v>2603.4</v>
          </cell>
        </row>
        <row r="63">
          <cell r="E63" t="str">
            <v>indhomeworkalliance</v>
          </cell>
          <cell r="H63">
            <v>273.60000000000002</v>
          </cell>
          <cell r="I63">
            <v>164.16</v>
          </cell>
        </row>
        <row r="64">
          <cell r="E64" t="str">
            <v>reunion.com</v>
          </cell>
          <cell r="H64">
            <v>1856.25</v>
          </cell>
          <cell r="I64">
            <v>1113.75</v>
          </cell>
        </row>
        <row r="65">
          <cell r="E65" t="str">
            <v>Moversbay.com</v>
          </cell>
          <cell r="H65">
            <v>1936.2</v>
          </cell>
          <cell r="I65">
            <v>1161.72</v>
          </cell>
        </row>
        <row r="66">
          <cell r="E66" t="str">
            <v>Moving Orbit</v>
          </cell>
          <cell r="H66">
            <v>1286.8</v>
          </cell>
          <cell r="I66">
            <v>772.08</v>
          </cell>
        </row>
        <row r="67">
          <cell r="E67" t="str">
            <v>ReturnPath.com</v>
          </cell>
          <cell r="H67">
            <v>3267.5</v>
          </cell>
          <cell r="I67">
            <v>1960.5</v>
          </cell>
        </row>
        <row r="68">
          <cell r="E68" t="str">
            <v>paltalk</v>
          </cell>
          <cell r="H68">
            <v>4000</v>
          </cell>
          <cell r="I68">
            <v>2400</v>
          </cell>
        </row>
        <row r="69">
          <cell r="E69" t="str">
            <v>advocate</v>
          </cell>
          <cell r="H69">
            <v>723.75</v>
          </cell>
          <cell r="I69">
            <v>434.25</v>
          </cell>
        </row>
        <row r="70">
          <cell r="E70" t="str">
            <v>netflip</v>
          </cell>
          <cell r="H70">
            <v>9123</v>
          </cell>
          <cell r="I70">
            <v>5473.8</v>
          </cell>
        </row>
        <row r="71">
          <cell r="E71" t="str">
            <v>buyxxxtoys</v>
          </cell>
          <cell r="H71">
            <v>7499.8</v>
          </cell>
          <cell r="I71">
            <v>4499.88</v>
          </cell>
        </row>
        <row r="72">
          <cell r="E72" t="str">
            <v>reflect</v>
          </cell>
          <cell r="H72">
            <v>2271.71</v>
          </cell>
          <cell r="I72">
            <v>1363.01</v>
          </cell>
        </row>
        <row r="73">
          <cell r="E73" t="str">
            <v>CoasttoCoast</v>
          </cell>
          <cell r="H73">
            <v>3302.25</v>
          </cell>
          <cell r="I73">
            <v>1981.35</v>
          </cell>
        </row>
        <row r="74">
          <cell r="E74" t="str">
            <v>Zip Flowers</v>
          </cell>
          <cell r="H74">
            <v>1852.9</v>
          </cell>
          <cell r="I74">
            <v>1111.74</v>
          </cell>
        </row>
        <row r="75">
          <cell r="E75" t="str">
            <v>proflowers</v>
          </cell>
          <cell r="H75">
            <v>8255.4500000000007</v>
          </cell>
          <cell r="I75">
            <v>4953.2700000000004</v>
          </cell>
        </row>
        <row r="76">
          <cell r="E76" t="str">
            <v>basic_bagels</v>
          </cell>
          <cell r="H76">
            <v>1538.25</v>
          </cell>
          <cell r="I76">
            <v>922.95</v>
          </cell>
        </row>
        <row r="77">
          <cell r="E77" t="str">
            <v>dancing_deer</v>
          </cell>
          <cell r="H77">
            <v>3976.25</v>
          </cell>
          <cell r="I77">
            <v>2385.75</v>
          </cell>
        </row>
        <row r="78">
          <cell r="E78" t="str">
            <v>lycos_holiday</v>
          </cell>
          <cell r="H78">
            <v>16319.42</v>
          </cell>
          <cell r="I78">
            <v>9791.64</v>
          </cell>
        </row>
        <row r="79">
          <cell r="E79" t="str">
            <v>AHA Home</v>
          </cell>
          <cell r="H79">
            <v>481.75</v>
          </cell>
          <cell r="I79">
            <v>289.05</v>
          </cell>
        </row>
        <row r="80">
          <cell r="E80" t="str">
            <v>Rugman</v>
          </cell>
          <cell r="H80">
            <v>972.65</v>
          </cell>
          <cell r="I80">
            <v>583.59</v>
          </cell>
        </row>
        <row r="81">
          <cell r="E81" t="str">
            <v>Abed</v>
          </cell>
          <cell r="H81">
            <v>408.8</v>
          </cell>
          <cell r="I81">
            <v>245.28</v>
          </cell>
        </row>
        <row r="82">
          <cell r="E82" t="str">
            <v>4checks.com</v>
          </cell>
          <cell r="H82">
            <v>1013.5</v>
          </cell>
          <cell r="I82">
            <v>608.1</v>
          </cell>
        </row>
        <row r="83">
          <cell r="E83" t="str">
            <v>4checks.com</v>
          </cell>
          <cell r="H83">
            <v>6494</v>
          </cell>
          <cell r="I83">
            <v>3896.4</v>
          </cell>
        </row>
        <row r="84">
          <cell r="E84" t="str">
            <v>4inkjets</v>
          </cell>
          <cell r="H84">
            <v>10545.8</v>
          </cell>
          <cell r="I84">
            <v>6327.48</v>
          </cell>
        </row>
        <row r="85">
          <cell r="E85" t="str">
            <v>GlobalConfCalls</v>
          </cell>
          <cell r="H85">
            <v>1106.4000000000001</v>
          </cell>
          <cell r="I85">
            <v>663.84</v>
          </cell>
        </row>
        <row r="86">
          <cell r="E86" t="str">
            <v>TalkAmerica</v>
          </cell>
          <cell r="H86">
            <v>1309.5</v>
          </cell>
          <cell r="I86">
            <v>785.7</v>
          </cell>
        </row>
        <row r="87">
          <cell r="E87" t="str">
            <v>orbitz</v>
          </cell>
          <cell r="H87">
            <v>28147.32</v>
          </cell>
          <cell r="I87">
            <v>16888.38</v>
          </cell>
        </row>
        <row r="93">
          <cell r="E93" t="str">
            <v>autobuyusa</v>
          </cell>
          <cell r="H93">
            <v>568.04999999999995</v>
          </cell>
          <cell r="I93">
            <v>340.83</v>
          </cell>
        </row>
        <row r="94">
          <cell r="E94" t="str">
            <v>autoweb</v>
          </cell>
          <cell r="H94">
            <v>11817.92</v>
          </cell>
          <cell r="I94">
            <v>7090.75</v>
          </cell>
        </row>
        <row r="95">
          <cell r="E95" t="str">
            <v>kiss.com</v>
          </cell>
          <cell r="H95">
            <v>2854.2</v>
          </cell>
          <cell r="I95">
            <v>1712.52</v>
          </cell>
        </row>
        <row r="96">
          <cell r="E96" t="str">
            <v>matchmaker</v>
          </cell>
          <cell r="H96">
            <v>28436.400000000001</v>
          </cell>
          <cell r="I96">
            <v>17061.84</v>
          </cell>
        </row>
        <row r="97">
          <cell r="E97" t="str">
            <v>NYU</v>
          </cell>
          <cell r="H97">
            <v>2238.6</v>
          </cell>
          <cell r="I97">
            <v>1343.16</v>
          </cell>
        </row>
        <row r="98">
          <cell r="E98" t="str">
            <v>eCornell</v>
          </cell>
          <cell r="H98">
            <v>141.30000000000001</v>
          </cell>
          <cell r="I98">
            <v>84.78</v>
          </cell>
        </row>
        <row r="99">
          <cell r="E99" t="str">
            <v>stratforduniv</v>
          </cell>
          <cell r="H99">
            <v>8.4</v>
          </cell>
          <cell r="I99">
            <v>5.04</v>
          </cell>
        </row>
        <row r="100">
          <cell r="E100" t="str">
            <v>smartcertify</v>
          </cell>
          <cell r="H100">
            <v>202.5</v>
          </cell>
          <cell r="I100">
            <v>121.5</v>
          </cell>
        </row>
        <row r="101">
          <cell r="E101" t="str">
            <v>7 sultans</v>
          </cell>
          <cell r="H101">
            <v>1453.2</v>
          </cell>
          <cell r="I101">
            <v>871.92</v>
          </cell>
        </row>
        <row r="102">
          <cell r="E102" t="str">
            <v>CinemaCasino</v>
          </cell>
          <cell r="H102">
            <v>42</v>
          </cell>
          <cell r="I102">
            <v>25.2</v>
          </cell>
        </row>
        <row r="103">
          <cell r="E103" t="str">
            <v>allslots</v>
          </cell>
          <cell r="H103">
            <v>2431.1999999999998</v>
          </cell>
          <cell r="I103">
            <v>1458.72</v>
          </cell>
        </row>
        <row r="104">
          <cell r="E104" t="str">
            <v>atlantisfortune</v>
          </cell>
          <cell r="H104">
            <v>4371.6000000000004</v>
          </cell>
          <cell r="I104">
            <v>2622.96</v>
          </cell>
        </row>
        <row r="105">
          <cell r="E105" t="str">
            <v>bellavegas</v>
          </cell>
          <cell r="H105">
            <v>3582</v>
          </cell>
          <cell r="I105">
            <v>2149.1999999999998</v>
          </cell>
        </row>
        <row r="106">
          <cell r="E106" t="str">
            <v>bigflash</v>
          </cell>
          <cell r="H106">
            <v>3777.6</v>
          </cell>
          <cell r="I106">
            <v>2266.56</v>
          </cell>
        </row>
        <row r="107">
          <cell r="E107" t="str">
            <v>casinoonnet</v>
          </cell>
          <cell r="H107">
            <v>19.2</v>
          </cell>
          <cell r="I107">
            <v>11.52</v>
          </cell>
        </row>
        <row r="108">
          <cell r="E108" t="str">
            <v>firstweb</v>
          </cell>
          <cell r="H108">
            <v>5533.2</v>
          </cell>
          <cell r="I108">
            <v>3319.92</v>
          </cell>
        </row>
        <row r="109">
          <cell r="E109" t="str">
            <v>fortune room</v>
          </cell>
          <cell r="H109">
            <v>1483.2</v>
          </cell>
          <cell r="I109">
            <v>889.92</v>
          </cell>
        </row>
        <row r="110">
          <cell r="E110" t="str">
            <v>jackpotflash</v>
          </cell>
          <cell r="H110">
            <v>2690.4</v>
          </cell>
          <cell r="I110">
            <v>1614.24</v>
          </cell>
        </row>
        <row r="111">
          <cell r="E111" t="str">
            <v>king neptune</v>
          </cell>
          <cell r="H111">
            <v>5239.2</v>
          </cell>
          <cell r="I111">
            <v>3143.52</v>
          </cell>
        </row>
        <row r="112">
          <cell r="E112" t="str">
            <v>piggs peak</v>
          </cell>
          <cell r="H112">
            <v>4776</v>
          </cell>
          <cell r="I112">
            <v>2865.6</v>
          </cell>
        </row>
        <row r="113">
          <cell r="E113" t="str">
            <v>royal vegas</v>
          </cell>
          <cell r="H113">
            <v>1438.8</v>
          </cell>
          <cell r="I113">
            <v>863.28</v>
          </cell>
        </row>
        <row r="114">
          <cell r="E114" t="str">
            <v>tridentlounge</v>
          </cell>
          <cell r="H114">
            <v>5414.4</v>
          </cell>
          <cell r="I114">
            <v>3248.64</v>
          </cell>
        </row>
        <row r="115">
          <cell r="E115" t="str">
            <v>vegas villa</v>
          </cell>
          <cell r="H115">
            <v>1581.6</v>
          </cell>
          <cell r="I115">
            <v>948.96</v>
          </cell>
        </row>
        <row r="116">
          <cell r="E116" t="str">
            <v>vegaspalms</v>
          </cell>
          <cell r="H116">
            <v>1406.4</v>
          </cell>
          <cell r="I116">
            <v>843.84</v>
          </cell>
        </row>
        <row r="117">
          <cell r="E117" t="str">
            <v>wildjacks</v>
          </cell>
          <cell r="H117">
            <v>3487.2</v>
          </cell>
          <cell r="I117">
            <v>2092.3200000000002</v>
          </cell>
        </row>
        <row r="118">
          <cell r="E118" t="str">
            <v>winopolis</v>
          </cell>
          <cell r="H118">
            <v>8.4</v>
          </cell>
          <cell r="I118">
            <v>5.04</v>
          </cell>
        </row>
        <row r="119">
          <cell r="E119" t="str">
            <v>kingsolomon_france</v>
          </cell>
          <cell r="H119">
            <v>2511.36</v>
          </cell>
          <cell r="I119">
            <v>1506.82</v>
          </cell>
        </row>
        <row r="120">
          <cell r="E120" t="str">
            <v>wildjacks_de</v>
          </cell>
          <cell r="H120">
            <v>157.19999999999999</v>
          </cell>
          <cell r="I120">
            <v>94.32</v>
          </cell>
        </row>
        <row r="121">
          <cell r="E121" t="str">
            <v>csi</v>
          </cell>
          <cell r="H121">
            <v>1462.2</v>
          </cell>
          <cell r="I121">
            <v>877.32</v>
          </cell>
        </row>
        <row r="122">
          <cell r="E122" t="str">
            <v>cybersportsbook</v>
          </cell>
          <cell r="H122">
            <v>4960.1499999999996</v>
          </cell>
          <cell r="I122">
            <v>2976.09</v>
          </cell>
        </row>
        <row r="123">
          <cell r="E123" t="str">
            <v>homebets</v>
          </cell>
          <cell r="H123">
            <v>214.8</v>
          </cell>
          <cell r="I123">
            <v>128.88</v>
          </cell>
        </row>
        <row r="124">
          <cell r="E124" t="str">
            <v>jagbet</v>
          </cell>
          <cell r="H124">
            <v>423</v>
          </cell>
          <cell r="I124">
            <v>253.8</v>
          </cell>
        </row>
        <row r="125">
          <cell r="E125" t="str">
            <v>debt relief</v>
          </cell>
          <cell r="H125">
            <v>972.6</v>
          </cell>
          <cell r="I125">
            <v>583.55999999999995</v>
          </cell>
        </row>
        <row r="126">
          <cell r="E126" t="str">
            <v>lmbdebt</v>
          </cell>
          <cell r="H126">
            <v>4628.34</v>
          </cell>
          <cell r="I126">
            <v>2777</v>
          </cell>
        </row>
        <row r="127">
          <cell r="E127" t="str">
            <v>lmbautoins</v>
          </cell>
          <cell r="H127">
            <v>5425.5</v>
          </cell>
          <cell r="I127">
            <v>3255.3</v>
          </cell>
        </row>
        <row r="128">
          <cell r="E128" t="str">
            <v>Quote Advantage</v>
          </cell>
          <cell r="H128">
            <v>1182</v>
          </cell>
          <cell r="I128">
            <v>709.2</v>
          </cell>
        </row>
        <row r="129">
          <cell r="E129" t="str">
            <v>accuquote</v>
          </cell>
          <cell r="H129">
            <v>1522.8</v>
          </cell>
          <cell r="I129">
            <v>913.69</v>
          </cell>
        </row>
        <row r="130">
          <cell r="E130" t="str">
            <v>credo</v>
          </cell>
          <cell r="H130">
            <v>220.5</v>
          </cell>
          <cell r="I130">
            <v>132.30000000000001</v>
          </cell>
        </row>
        <row r="131">
          <cell r="E131" t="str">
            <v>Mortgage Leads</v>
          </cell>
          <cell r="H131">
            <v>4534.1099999999997</v>
          </cell>
          <cell r="I131">
            <v>2720.47</v>
          </cell>
        </row>
        <row r="132">
          <cell r="E132" t="str">
            <v>ameriquest</v>
          </cell>
          <cell r="H132">
            <v>9647.19</v>
          </cell>
          <cell r="I132">
            <v>5788.31</v>
          </cell>
        </row>
        <row r="133">
          <cell r="E133" t="str">
            <v>eleadz</v>
          </cell>
          <cell r="H133">
            <v>536.20000000000005</v>
          </cell>
          <cell r="I133">
            <v>321.72000000000003</v>
          </cell>
        </row>
        <row r="134">
          <cell r="E134" t="str">
            <v>electricbiz</v>
          </cell>
          <cell r="H134">
            <v>8590.68</v>
          </cell>
          <cell r="I134">
            <v>5154.41</v>
          </cell>
        </row>
        <row r="135">
          <cell r="E135" t="str">
            <v>chase_mc</v>
          </cell>
          <cell r="H135">
            <v>5580.9</v>
          </cell>
          <cell r="I135">
            <v>3348.54</v>
          </cell>
        </row>
        <row r="136">
          <cell r="E136" t="str">
            <v>credit card file</v>
          </cell>
          <cell r="H136">
            <v>2951.55</v>
          </cell>
          <cell r="I136">
            <v>1770.93</v>
          </cell>
        </row>
        <row r="137">
          <cell r="E137" t="str">
            <v>Arthritis Pain Relie</v>
          </cell>
          <cell r="H137">
            <v>64.5</v>
          </cell>
          <cell r="I137">
            <v>38.700000000000003</v>
          </cell>
        </row>
        <row r="138">
          <cell r="E138" t="str">
            <v>yourfreevitmn</v>
          </cell>
          <cell r="H138">
            <v>1820.7</v>
          </cell>
          <cell r="I138">
            <v>1092.42</v>
          </cell>
        </row>
        <row r="139">
          <cell r="E139" t="str">
            <v>zenmeds</v>
          </cell>
          <cell r="H139">
            <v>257.5</v>
          </cell>
          <cell r="I139">
            <v>154.5</v>
          </cell>
        </row>
        <row r="140">
          <cell r="E140" t="str">
            <v>Hepatitis C</v>
          </cell>
          <cell r="H140">
            <v>300.3</v>
          </cell>
          <cell r="I140">
            <v>180.18</v>
          </cell>
        </row>
        <row r="141">
          <cell r="E141" t="str">
            <v>medzonline</v>
          </cell>
          <cell r="H141">
            <v>728.4</v>
          </cell>
          <cell r="I141">
            <v>437.04</v>
          </cell>
        </row>
        <row r="142">
          <cell r="E142" t="str">
            <v>indhomeworkalliance</v>
          </cell>
          <cell r="H142">
            <v>92.4</v>
          </cell>
          <cell r="I142">
            <v>55.44</v>
          </cell>
        </row>
        <row r="143">
          <cell r="E143" t="str">
            <v>reunion.com</v>
          </cell>
          <cell r="H143">
            <v>18.5</v>
          </cell>
          <cell r="I143">
            <v>11.1</v>
          </cell>
        </row>
        <row r="144">
          <cell r="E144" t="str">
            <v>Moversbay.com</v>
          </cell>
          <cell r="H144">
            <v>8.75</v>
          </cell>
          <cell r="I144">
            <v>5.25</v>
          </cell>
        </row>
        <row r="145">
          <cell r="E145" t="str">
            <v>Moving Orbit</v>
          </cell>
          <cell r="H145">
            <v>1207.5999999999999</v>
          </cell>
          <cell r="I145">
            <v>724.56</v>
          </cell>
        </row>
        <row r="146">
          <cell r="E146" t="str">
            <v>ReturnPath.com</v>
          </cell>
          <cell r="H146">
            <v>1163</v>
          </cell>
          <cell r="I146">
            <v>697.8</v>
          </cell>
        </row>
        <row r="147">
          <cell r="E147" t="str">
            <v>paltalk</v>
          </cell>
          <cell r="H147">
            <v>163.75</v>
          </cell>
          <cell r="I147">
            <v>98.25</v>
          </cell>
        </row>
        <row r="148">
          <cell r="E148" t="str">
            <v>netflip</v>
          </cell>
          <cell r="H148">
            <v>1804.25</v>
          </cell>
          <cell r="I148">
            <v>1082.55</v>
          </cell>
        </row>
        <row r="149">
          <cell r="E149" t="str">
            <v>buyxxxtoys</v>
          </cell>
          <cell r="H149">
            <v>0</v>
          </cell>
          <cell r="I149">
            <v>0</v>
          </cell>
        </row>
        <row r="150">
          <cell r="E150" t="str">
            <v>CoasttoCoast</v>
          </cell>
          <cell r="H150">
            <v>1.4</v>
          </cell>
          <cell r="I150">
            <v>0.84</v>
          </cell>
        </row>
        <row r="151">
          <cell r="E151" t="str">
            <v>Zip Flowers</v>
          </cell>
          <cell r="H151">
            <v>276.85000000000002</v>
          </cell>
          <cell r="I151">
            <v>166.11</v>
          </cell>
        </row>
        <row r="152">
          <cell r="E152" t="str">
            <v>proflowers</v>
          </cell>
          <cell r="H152">
            <v>1570.1</v>
          </cell>
          <cell r="I152">
            <v>942.06</v>
          </cell>
        </row>
        <row r="153">
          <cell r="E153" t="str">
            <v>basic_bagels</v>
          </cell>
          <cell r="H153">
            <v>551.5</v>
          </cell>
          <cell r="I153">
            <v>330.9</v>
          </cell>
        </row>
        <row r="154">
          <cell r="E154" t="str">
            <v>Rugman</v>
          </cell>
          <cell r="H154">
            <v>358.75</v>
          </cell>
          <cell r="I154">
            <v>215.25</v>
          </cell>
        </row>
        <row r="155">
          <cell r="E155" t="str">
            <v>Abed</v>
          </cell>
          <cell r="H155">
            <v>1.75</v>
          </cell>
          <cell r="I155">
            <v>1.05</v>
          </cell>
        </row>
        <row r="156">
          <cell r="E156" t="str">
            <v>4checks.com</v>
          </cell>
          <cell r="H156">
            <v>0</v>
          </cell>
          <cell r="I156">
            <v>0</v>
          </cell>
        </row>
        <row r="157">
          <cell r="E157" t="str">
            <v>4checks.com</v>
          </cell>
          <cell r="H157">
            <v>2750</v>
          </cell>
          <cell r="I157">
            <v>1650</v>
          </cell>
        </row>
        <row r="158">
          <cell r="E158" t="str">
            <v>4inkjets</v>
          </cell>
          <cell r="H158">
            <v>4097.7</v>
          </cell>
          <cell r="I158">
            <v>2458.62</v>
          </cell>
        </row>
        <row r="159">
          <cell r="E159" t="str">
            <v>GlobalConfCalls</v>
          </cell>
          <cell r="H159">
            <v>266.39999999999998</v>
          </cell>
          <cell r="I159">
            <v>159.84</v>
          </cell>
        </row>
        <row r="160">
          <cell r="E160" t="str">
            <v>TalkAmerica</v>
          </cell>
          <cell r="H160">
            <v>9</v>
          </cell>
          <cell r="I160">
            <v>5.4</v>
          </cell>
        </row>
        <row r="161">
          <cell r="E161" t="str">
            <v>orbitz</v>
          </cell>
          <cell r="H161">
            <v>12775.6</v>
          </cell>
          <cell r="I161">
            <v>7665.36</v>
          </cell>
        </row>
        <row r="162">
          <cell r="E162" t="str">
            <v>thrifty</v>
          </cell>
          <cell r="H162">
            <v>1655</v>
          </cell>
          <cell r="I162">
            <v>993</v>
          </cell>
        </row>
      </sheetData>
      <sheetData sheetId="6" refreshError="1">
        <row r="2">
          <cell r="E2" t="str">
            <v>PaynetSys</v>
          </cell>
          <cell r="H2">
            <v>4233.6000000000004</v>
          </cell>
          <cell r="I2">
            <v>2963.52</v>
          </cell>
        </row>
        <row r="3">
          <cell r="E3" t="str">
            <v>A Plus Warehouse</v>
          </cell>
          <cell r="H3">
            <v>452.4</v>
          </cell>
          <cell r="I3">
            <v>316.68</v>
          </cell>
        </row>
        <row r="4">
          <cell r="E4" t="str">
            <v>pro-fit</v>
          </cell>
          <cell r="H4">
            <v>1380.75</v>
          </cell>
          <cell r="I4">
            <v>966.5</v>
          </cell>
        </row>
        <row r="5">
          <cell r="E5" t="str">
            <v>Paycycle</v>
          </cell>
          <cell r="H5">
            <v>48</v>
          </cell>
          <cell r="I5">
            <v>33.6</v>
          </cell>
        </row>
        <row r="6">
          <cell r="E6" t="str">
            <v>johnspencerellis</v>
          </cell>
          <cell r="H6">
            <v>228</v>
          </cell>
          <cell r="I6">
            <v>171</v>
          </cell>
        </row>
        <row r="7">
          <cell r="E7" t="str">
            <v>microsnap</v>
          </cell>
          <cell r="H7">
            <v>1323.6</v>
          </cell>
          <cell r="I7">
            <v>926.52</v>
          </cell>
        </row>
        <row r="8">
          <cell r="E8" t="str">
            <v>DebtSolutionsCenter</v>
          </cell>
          <cell r="H8">
            <v>5104.8</v>
          </cell>
          <cell r="I8">
            <v>3573.36</v>
          </cell>
        </row>
        <row r="9">
          <cell r="E9" t="str">
            <v>CIAdental</v>
          </cell>
          <cell r="H9">
            <v>1276.5</v>
          </cell>
          <cell r="I9">
            <v>893.55</v>
          </cell>
        </row>
        <row r="10">
          <cell r="E10" t="str">
            <v>MyTermAgent</v>
          </cell>
          <cell r="H10">
            <v>1927.5</v>
          </cell>
          <cell r="I10">
            <v>1349.27</v>
          </cell>
        </row>
        <row r="11">
          <cell r="E11" t="str">
            <v>moneynest</v>
          </cell>
          <cell r="H11">
            <v>3133.9</v>
          </cell>
          <cell r="I11">
            <v>2193.73</v>
          </cell>
        </row>
        <row r="12">
          <cell r="E12" t="str">
            <v>cktax</v>
          </cell>
          <cell r="H12">
            <v>8.25</v>
          </cell>
          <cell r="I12">
            <v>5.79</v>
          </cell>
        </row>
        <row r="13">
          <cell r="E13" t="str">
            <v>AmericanGoldCard</v>
          </cell>
          <cell r="H13">
            <v>12978</v>
          </cell>
          <cell r="I13">
            <v>9084.6</v>
          </cell>
        </row>
        <row r="14">
          <cell r="E14" t="str">
            <v>IntensiveAir</v>
          </cell>
          <cell r="H14">
            <v>60.5</v>
          </cell>
          <cell r="I14">
            <v>42.35</v>
          </cell>
        </row>
        <row r="15">
          <cell r="E15" t="str">
            <v>ValueRX</v>
          </cell>
          <cell r="H15">
            <v>842.5</v>
          </cell>
          <cell r="I15">
            <v>589.75</v>
          </cell>
        </row>
        <row r="16">
          <cell r="E16" t="str">
            <v>escripts</v>
          </cell>
          <cell r="H16">
            <v>2271.5</v>
          </cell>
          <cell r="I16">
            <v>1590.05</v>
          </cell>
        </row>
        <row r="17">
          <cell r="E17" t="str">
            <v>wellfx</v>
          </cell>
          <cell r="H17">
            <v>1643</v>
          </cell>
          <cell r="I17">
            <v>1150.0999999999999</v>
          </cell>
        </row>
        <row r="18">
          <cell r="E18" t="str">
            <v>ValueRX</v>
          </cell>
          <cell r="H18">
            <v>4090.95</v>
          </cell>
          <cell r="I18">
            <v>2863.67</v>
          </cell>
        </row>
        <row r="19">
          <cell r="E19" t="str">
            <v>ecommercerx</v>
          </cell>
          <cell r="H19">
            <v>2631.5</v>
          </cell>
          <cell r="I19">
            <v>1842.05</v>
          </cell>
        </row>
        <row r="20">
          <cell r="E20" t="str">
            <v>oceanrx</v>
          </cell>
          <cell r="H20">
            <v>4070.5</v>
          </cell>
          <cell r="I20">
            <v>2849.35</v>
          </cell>
        </row>
        <row r="21">
          <cell r="E21" t="str">
            <v>physicalalt_diet</v>
          </cell>
          <cell r="H21">
            <v>0</v>
          </cell>
          <cell r="I21">
            <v>0</v>
          </cell>
        </row>
        <row r="22">
          <cell r="E22" t="str">
            <v>physicalalteration</v>
          </cell>
          <cell r="H22">
            <v>0</v>
          </cell>
          <cell r="I22">
            <v>0</v>
          </cell>
        </row>
        <row r="23">
          <cell r="E23" t="str">
            <v>newbust</v>
          </cell>
          <cell r="H23">
            <v>975.5</v>
          </cell>
          <cell r="I23">
            <v>682.85</v>
          </cell>
        </row>
        <row r="24">
          <cell r="E24" t="str">
            <v>collection proof</v>
          </cell>
          <cell r="H24">
            <v>1897.5</v>
          </cell>
          <cell r="I24">
            <v>1328.28</v>
          </cell>
        </row>
        <row r="25">
          <cell r="E25" t="str">
            <v>SenecaSmokes</v>
          </cell>
          <cell r="H25">
            <v>1244.4000000000001</v>
          </cell>
          <cell r="I25">
            <v>871.08</v>
          </cell>
        </row>
        <row r="26">
          <cell r="E26" t="str">
            <v>esmokes</v>
          </cell>
          <cell r="H26">
            <v>2062.8000000000002</v>
          </cell>
          <cell r="I26">
            <v>1443.96</v>
          </cell>
        </row>
        <row r="27">
          <cell r="E27" t="str">
            <v>4inkjets</v>
          </cell>
          <cell r="H27">
            <v>5754.5</v>
          </cell>
          <cell r="I27">
            <v>4028.15</v>
          </cell>
        </row>
        <row r="28">
          <cell r="E28" t="str">
            <v>EntirelyPets</v>
          </cell>
          <cell r="H28">
            <v>480.2</v>
          </cell>
          <cell r="I28">
            <v>336.15</v>
          </cell>
        </row>
        <row r="29">
          <cell r="E29" t="str">
            <v>bransongetaways</v>
          </cell>
          <cell r="H29">
            <v>475.2</v>
          </cell>
          <cell r="I29">
            <v>332.66</v>
          </cell>
        </row>
        <row r="34">
          <cell r="E34" t="str">
            <v>PaynetSys</v>
          </cell>
          <cell r="H34">
            <v>976.5</v>
          </cell>
          <cell r="I34">
            <v>683.55</v>
          </cell>
        </row>
        <row r="35">
          <cell r="E35" t="str">
            <v>A Plus Warehouse</v>
          </cell>
          <cell r="H35">
            <v>464.4</v>
          </cell>
          <cell r="I35">
            <v>325.08</v>
          </cell>
        </row>
        <row r="36">
          <cell r="E36" t="str">
            <v>pro-fit</v>
          </cell>
          <cell r="H36">
            <v>492</v>
          </cell>
          <cell r="I36">
            <v>344.39</v>
          </cell>
        </row>
        <row r="37">
          <cell r="E37" t="str">
            <v>Paycycle</v>
          </cell>
          <cell r="H37">
            <v>510.75</v>
          </cell>
          <cell r="I37">
            <v>357.52</v>
          </cell>
        </row>
        <row r="38">
          <cell r="E38" t="str">
            <v>johnspencerellis</v>
          </cell>
          <cell r="H38">
            <v>69.599999999999994</v>
          </cell>
          <cell r="I38">
            <v>52.2</v>
          </cell>
        </row>
        <row r="39">
          <cell r="E39" t="str">
            <v>microsnap</v>
          </cell>
          <cell r="H39">
            <v>518.4</v>
          </cell>
          <cell r="I39">
            <v>362.88</v>
          </cell>
        </row>
        <row r="40">
          <cell r="E40" t="str">
            <v>DebtSolutionsCenter</v>
          </cell>
          <cell r="H40">
            <v>2074.8000000000002</v>
          </cell>
          <cell r="I40">
            <v>1452.36</v>
          </cell>
        </row>
        <row r="41">
          <cell r="E41" t="str">
            <v>Geana</v>
          </cell>
          <cell r="H41">
            <v>447.2</v>
          </cell>
          <cell r="I41">
            <v>313.02999999999997</v>
          </cell>
        </row>
        <row r="42">
          <cell r="E42" t="str">
            <v>CIAdental</v>
          </cell>
          <cell r="H42">
            <v>3.5</v>
          </cell>
          <cell r="I42">
            <v>2.4500000000000002</v>
          </cell>
        </row>
        <row r="43">
          <cell r="E43" t="str">
            <v>MyTermAgent</v>
          </cell>
          <cell r="H43">
            <v>410.25</v>
          </cell>
          <cell r="I43">
            <v>287.18</v>
          </cell>
        </row>
        <row r="44">
          <cell r="E44" t="str">
            <v>moneynest</v>
          </cell>
          <cell r="H44">
            <v>807.8</v>
          </cell>
          <cell r="I44">
            <v>565.46</v>
          </cell>
        </row>
        <row r="45">
          <cell r="E45" t="str">
            <v>cktax</v>
          </cell>
          <cell r="H45">
            <v>4.5</v>
          </cell>
          <cell r="I45">
            <v>3.16</v>
          </cell>
        </row>
        <row r="46">
          <cell r="E46" t="str">
            <v>AmericanGoldCard</v>
          </cell>
          <cell r="H46">
            <v>3101.4</v>
          </cell>
          <cell r="I46">
            <v>2170.98</v>
          </cell>
        </row>
        <row r="47">
          <cell r="E47" t="str">
            <v>IntensiveAir</v>
          </cell>
          <cell r="H47">
            <v>14</v>
          </cell>
          <cell r="I47">
            <v>9.8000000000000007</v>
          </cell>
        </row>
        <row r="48">
          <cell r="E48" t="str">
            <v>ValueRX</v>
          </cell>
          <cell r="H48">
            <v>0</v>
          </cell>
          <cell r="I48">
            <v>0</v>
          </cell>
        </row>
        <row r="49">
          <cell r="E49" t="str">
            <v>escripts</v>
          </cell>
          <cell r="H49">
            <v>862</v>
          </cell>
          <cell r="I49">
            <v>603.4</v>
          </cell>
        </row>
        <row r="50">
          <cell r="E50" t="str">
            <v>ValueRX</v>
          </cell>
          <cell r="H50">
            <v>1988.55</v>
          </cell>
          <cell r="I50">
            <v>1391.99</v>
          </cell>
        </row>
        <row r="51">
          <cell r="E51" t="str">
            <v>ecommercerx</v>
          </cell>
          <cell r="H51">
            <v>895.5</v>
          </cell>
          <cell r="I51">
            <v>626.85</v>
          </cell>
        </row>
        <row r="52">
          <cell r="E52" t="str">
            <v>oceanrx</v>
          </cell>
          <cell r="H52">
            <v>1204.5</v>
          </cell>
          <cell r="I52">
            <v>843.15</v>
          </cell>
        </row>
        <row r="53">
          <cell r="E53" t="str">
            <v>physicalalt_diet</v>
          </cell>
          <cell r="H53">
            <v>0</v>
          </cell>
          <cell r="I53">
            <v>0</v>
          </cell>
        </row>
        <row r="54">
          <cell r="E54" t="str">
            <v>physicalalteration</v>
          </cell>
          <cell r="H54">
            <v>0</v>
          </cell>
          <cell r="I54">
            <v>0</v>
          </cell>
        </row>
        <row r="55">
          <cell r="E55" t="str">
            <v>collection proof</v>
          </cell>
          <cell r="H55">
            <v>498.75</v>
          </cell>
          <cell r="I55">
            <v>349.14</v>
          </cell>
        </row>
        <row r="56">
          <cell r="E56" t="str">
            <v>SenecaSmokes</v>
          </cell>
          <cell r="H56">
            <v>337.8</v>
          </cell>
          <cell r="I56">
            <v>236.46</v>
          </cell>
        </row>
        <row r="57">
          <cell r="E57" t="str">
            <v>esmokes</v>
          </cell>
          <cell r="H57">
            <v>543.9</v>
          </cell>
          <cell r="I57">
            <v>380.73</v>
          </cell>
        </row>
        <row r="58">
          <cell r="E58" t="str">
            <v>4inkjets</v>
          </cell>
          <cell r="H58">
            <v>1372</v>
          </cell>
          <cell r="I58">
            <v>960.4</v>
          </cell>
        </row>
      </sheetData>
      <sheetData sheetId="7" refreshError="1">
        <row r="2">
          <cell r="E2" t="str">
            <v>hookedonphonics</v>
          </cell>
          <cell r="H2">
            <v>0</v>
          </cell>
          <cell r="I2">
            <v>0</v>
          </cell>
        </row>
        <row r="3">
          <cell r="E3" t="str">
            <v>U of Phoenix</v>
          </cell>
          <cell r="H3">
            <v>6254.7</v>
          </cell>
          <cell r="I3">
            <v>4065.56</v>
          </cell>
        </row>
        <row r="4">
          <cell r="E4" t="str">
            <v>Video Professor</v>
          </cell>
          <cell r="H4">
            <v>1484.7</v>
          </cell>
          <cell r="I4">
            <v>965.06</v>
          </cell>
        </row>
        <row r="5">
          <cell r="E5" t="str">
            <v>BlackDog Casino</v>
          </cell>
          <cell r="H5">
            <v>5000.3999999999996</v>
          </cell>
          <cell r="I5">
            <v>3250.26</v>
          </cell>
        </row>
        <row r="6">
          <cell r="E6" t="str">
            <v>blackjackballroom</v>
          </cell>
          <cell r="H6">
            <v>2257.1999999999998</v>
          </cell>
          <cell r="I6">
            <v>1467.18</v>
          </cell>
        </row>
        <row r="7">
          <cell r="E7" t="str">
            <v>fs_aceshigh</v>
          </cell>
          <cell r="H7">
            <v>32.4</v>
          </cell>
          <cell r="I7">
            <v>21.06</v>
          </cell>
        </row>
        <row r="8">
          <cell r="E8" t="str">
            <v>fs_orbitalcasino</v>
          </cell>
          <cell r="H8">
            <v>15.4</v>
          </cell>
          <cell r="I8">
            <v>9.9600000000000009</v>
          </cell>
        </row>
        <row r="9">
          <cell r="E9" t="str">
            <v>gaming club</v>
          </cell>
          <cell r="H9">
            <v>5701.2</v>
          </cell>
          <cell r="I9">
            <v>3705.78</v>
          </cell>
        </row>
        <row r="10">
          <cell r="E10" t="str">
            <v>goldenpalace</v>
          </cell>
          <cell r="H10">
            <v>61632.5</v>
          </cell>
          <cell r="I10">
            <v>40061.18</v>
          </cell>
        </row>
        <row r="11">
          <cell r="E11" t="str">
            <v>goldentiger</v>
          </cell>
          <cell r="H11">
            <v>4518</v>
          </cell>
          <cell r="I11">
            <v>2936.7</v>
          </cell>
        </row>
        <row r="12">
          <cell r="E12" t="str">
            <v>lucky nugget</v>
          </cell>
          <cell r="H12">
            <v>9780</v>
          </cell>
          <cell r="I12">
            <v>6357</v>
          </cell>
        </row>
        <row r="13">
          <cell r="E13" t="str">
            <v>luckyemporer</v>
          </cell>
          <cell r="H13">
            <v>0</v>
          </cell>
          <cell r="I13">
            <v>0</v>
          </cell>
        </row>
        <row r="14">
          <cell r="E14" t="str">
            <v>powerbet</v>
          </cell>
          <cell r="H14">
            <v>0</v>
          </cell>
          <cell r="I14">
            <v>0</v>
          </cell>
        </row>
        <row r="15">
          <cell r="E15" t="str">
            <v>virtualcity</v>
          </cell>
          <cell r="H15">
            <v>7670.4</v>
          </cell>
          <cell r="I15">
            <v>4985.76</v>
          </cell>
        </row>
        <row r="16">
          <cell r="E16" t="str">
            <v>zodiac casino</v>
          </cell>
          <cell r="H16">
            <v>0</v>
          </cell>
          <cell r="I16">
            <v>0</v>
          </cell>
        </row>
        <row r="17">
          <cell r="E17" t="str">
            <v>bet365</v>
          </cell>
          <cell r="H17">
            <v>1264.2</v>
          </cell>
          <cell r="I17">
            <v>821.73</v>
          </cell>
        </row>
        <row r="18">
          <cell r="E18" t="str">
            <v>ing</v>
          </cell>
          <cell r="H18">
            <v>11506.5</v>
          </cell>
          <cell r="I18">
            <v>7479.24</v>
          </cell>
        </row>
        <row r="19">
          <cell r="E19" t="str">
            <v>debt relief</v>
          </cell>
          <cell r="H19">
            <v>873.6</v>
          </cell>
          <cell r="I19">
            <v>567.84</v>
          </cell>
        </row>
        <row r="20">
          <cell r="E20" t="str">
            <v>getsmart_debt</v>
          </cell>
          <cell r="H20">
            <v>1926</v>
          </cell>
          <cell r="I20">
            <v>1251.9000000000001</v>
          </cell>
        </row>
        <row r="21">
          <cell r="E21" t="str">
            <v>termonly</v>
          </cell>
          <cell r="H21">
            <v>1100</v>
          </cell>
          <cell r="I21">
            <v>770</v>
          </cell>
        </row>
        <row r="22">
          <cell r="E22" t="str">
            <v>financialaid</v>
          </cell>
          <cell r="H22">
            <v>5086.62</v>
          </cell>
          <cell r="I22">
            <v>3306.3</v>
          </cell>
        </row>
        <row r="23">
          <cell r="E23" t="str">
            <v>NewCentury</v>
          </cell>
          <cell r="H23">
            <v>455.7</v>
          </cell>
          <cell r="I23">
            <v>296.20999999999998</v>
          </cell>
        </row>
        <row r="24">
          <cell r="E24" t="str">
            <v>getsmart</v>
          </cell>
          <cell r="H24">
            <v>0</v>
          </cell>
          <cell r="I24">
            <v>0</v>
          </cell>
        </row>
        <row r="25">
          <cell r="E25" t="str">
            <v>getsmart_loans</v>
          </cell>
          <cell r="H25">
            <v>20171.97</v>
          </cell>
          <cell r="I25">
            <v>13111.8</v>
          </cell>
        </row>
        <row r="26">
          <cell r="E26" t="str">
            <v>quitsmoking</v>
          </cell>
          <cell r="H26">
            <v>230</v>
          </cell>
          <cell r="I26">
            <v>149.51</v>
          </cell>
        </row>
        <row r="27">
          <cell r="E27" t="str">
            <v>smokingsol</v>
          </cell>
          <cell r="H27">
            <v>26</v>
          </cell>
          <cell r="I27">
            <v>16.899999999999999</v>
          </cell>
        </row>
        <row r="28">
          <cell r="E28" t="str">
            <v>confidentialpharmacy</v>
          </cell>
          <cell r="H28">
            <v>0</v>
          </cell>
          <cell r="I28">
            <v>0</v>
          </cell>
        </row>
        <row r="29">
          <cell r="E29" t="str">
            <v>applecider_diet</v>
          </cell>
          <cell r="H29">
            <v>102</v>
          </cell>
          <cell r="I29">
            <v>66.3</v>
          </cell>
        </row>
        <row r="30">
          <cell r="E30" t="str">
            <v>curbyourcrav_diet</v>
          </cell>
          <cell r="H30">
            <v>262.39999999999998</v>
          </cell>
          <cell r="I30">
            <v>170.56</v>
          </cell>
        </row>
        <row r="31">
          <cell r="E31" t="str">
            <v>Dragon Speak</v>
          </cell>
          <cell r="H31">
            <v>2.8</v>
          </cell>
          <cell r="I31">
            <v>1.82</v>
          </cell>
        </row>
        <row r="32">
          <cell r="E32" t="str">
            <v>Ebay_ebook</v>
          </cell>
          <cell r="H32">
            <v>4569.24</v>
          </cell>
          <cell r="I32">
            <v>2970.03</v>
          </cell>
        </row>
        <row r="33">
          <cell r="E33" t="str">
            <v>opinions</v>
          </cell>
          <cell r="H33">
            <v>6407.93</v>
          </cell>
          <cell r="I33">
            <v>4165.18</v>
          </cell>
        </row>
        <row r="34">
          <cell r="E34" t="str">
            <v>paid2shop</v>
          </cell>
          <cell r="H34">
            <v>0</v>
          </cell>
          <cell r="I34">
            <v>0</v>
          </cell>
        </row>
        <row r="35">
          <cell r="E35" t="str">
            <v>cyberbingo</v>
          </cell>
          <cell r="H35">
            <v>4614.3</v>
          </cell>
          <cell r="I35">
            <v>2999.32</v>
          </cell>
        </row>
        <row r="36">
          <cell r="E36" t="str">
            <v>interbingo</v>
          </cell>
          <cell r="H36">
            <v>3204.6</v>
          </cell>
          <cell r="I36">
            <v>2082.9499999999998</v>
          </cell>
        </row>
        <row r="37">
          <cell r="E37" t="str">
            <v>Norton</v>
          </cell>
          <cell r="H37">
            <v>7475.04</v>
          </cell>
          <cell r="I37">
            <v>4858.8100000000004</v>
          </cell>
        </row>
        <row r="38">
          <cell r="E38" t="str">
            <v>electricscootdepot</v>
          </cell>
          <cell r="H38">
            <v>1904.75</v>
          </cell>
          <cell r="I38">
            <v>1238.0899999999999</v>
          </cell>
        </row>
        <row r="39">
          <cell r="E39" t="str">
            <v>premiumink</v>
          </cell>
          <cell r="H39">
            <v>1994.5</v>
          </cell>
          <cell r="I39">
            <v>1296.45</v>
          </cell>
        </row>
        <row r="40">
          <cell r="E40" t="str">
            <v>cingular</v>
          </cell>
          <cell r="H40">
            <v>24723</v>
          </cell>
          <cell r="I40">
            <v>16069.94</v>
          </cell>
        </row>
        <row r="41">
          <cell r="E41" t="str">
            <v>virginatlantic</v>
          </cell>
          <cell r="H41">
            <v>333.36</v>
          </cell>
          <cell r="I41">
            <v>216.65</v>
          </cell>
        </row>
        <row r="47">
          <cell r="E47" t="str">
            <v>U of Phoenix</v>
          </cell>
          <cell r="H47">
            <v>1504.5</v>
          </cell>
          <cell r="I47">
            <v>977.91</v>
          </cell>
        </row>
        <row r="48">
          <cell r="E48" t="str">
            <v>Video Professor</v>
          </cell>
          <cell r="H48">
            <v>458.5</v>
          </cell>
          <cell r="I48">
            <v>298.02999999999997</v>
          </cell>
        </row>
        <row r="49">
          <cell r="E49" t="str">
            <v>BlackDog Casino</v>
          </cell>
          <cell r="H49">
            <v>0</v>
          </cell>
          <cell r="I49">
            <v>0</v>
          </cell>
        </row>
        <row r="50">
          <cell r="E50" t="str">
            <v>fs_orbitalcasino</v>
          </cell>
          <cell r="H50">
            <v>1.1000000000000001</v>
          </cell>
          <cell r="I50">
            <v>0.71</v>
          </cell>
        </row>
        <row r="51">
          <cell r="E51" t="str">
            <v>gaming club</v>
          </cell>
          <cell r="H51">
            <v>328.8</v>
          </cell>
          <cell r="I51">
            <v>213.72</v>
          </cell>
        </row>
        <row r="52">
          <cell r="E52" t="str">
            <v>goldenpalace</v>
          </cell>
          <cell r="H52">
            <v>0</v>
          </cell>
          <cell r="I52">
            <v>0</v>
          </cell>
        </row>
        <row r="53">
          <cell r="E53" t="str">
            <v>goldentiger</v>
          </cell>
          <cell r="H53">
            <v>0</v>
          </cell>
          <cell r="I53">
            <v>0</v>
          </cell>
        </row>
        <row r="54">
          <cell r="E54" t="str">
            <v>lucky nugget</v>
          </cell>
          <cell r="H54">
            <v>622.79999999999995</v>
          </cell>
          <cell r="I54">
            <v>404.82</v>
          </cell>
        </row>
        <row r="55">
          <cell r="E55" t="str">
            <v>zodiac casino</v>
          </cell>
          <cell r="H55">
            <v>0</v>
          </cell>
          <cell r="I55">
            <v>0</v>
          </cell>
        </row>
        <row r="56">
          <cell r="E56" t="str">
            <v>good time tickets</v>
          </cell>
          <cell r="H56">
            <v>193.2</v>
          </cell>
          <cell r="I56">
            <v>125.58</v>
          </cell>
        </row>
        <row r="57">
          <cell r="E57" t="str">
            <v>ing</v>
          </cell>
          <cell r="H57">
            <v>3351.15</v>
          </cell>
          <cell r="I57">
            <v>2178.25</v>
          </cell>
        </row>
        <row r="58">
          <cell r="E58" t="str">
            <v>NewCentury</v>
          </cell>
          <cell r="H58">
            <v>84</v>
          </cell>
          <cell r="I58">
            <v>54.61</v>
          </cell>
        </row>
        <row r="59">
          <cell r="E59" t="str">
            <v>getsmart</v>
          </cell>
          <cell r="H59">
            <v>0</v>
          </cell>
          <cell r="I59">
            <v>0</v>
          </cell>
        </row>
        <row r="60">
          <cell r="E60" t="str">
            <v>getsmart_loans</v>
          </cell>
          <cell r="H60">
            <v>5586.84</v>
          </cell>
          <cell r="I60">
            <v>3631.44</v>
          </cell>
        </row>
        <row r="61">
          <cell r="E61" t="str">
            <v>smokingsol</v>
          </cell>
          <cell r="H61">
            <v>349</v>
          </cell>
          <cell r="I61">
            <v>226.86</v>
          </cell>
        </row>
        <row r="62">
          <cell r="E62" t="str">
            <v>confidentialpharmacy</v>
          </cell>
          <cell r="H62">
            <v>0</v>
          </cell>
          <cell r="I62">
            <v>0</v>
          </cell>
        </row>
        <row r="63">
          <cell r="E63" t="str">
            <v>applecider_diet</v>
          </cell>
          <cell r="H63">
            <v>1378.8</v>
          </cell>
          <cell r="I63">
            <v>896.22</v>
          </cell>
        </row>
        <row r="64">
          <cell r="E64" t="str">
            <v>curbyourcrav_diet</v>
          </cell>
          <cell r="H64">
            <v>1125.5999999999999</v>
          </cell>
          <cell r="I64">
            <v>731.64</v>
          </cell>
        </row>
        <row r="65">
          <cell r="E65" t="str">
            <v>Ebay_ebook</v>
          </cell>
          <cell r="H65">
            <v>2157.3000000000002</v>
          </cell>
          <cell r="I65">
            <v>1402.24</v>
          </cell>
        </row>
        <row r="66">
          <cell r="E66" t="str">
            <v>opinions</v>
          </cell>
          <cell r="H66">
            <v>3484.53</v>
          </cell>
          <cell r="I66">
            <v>2264.94</v>
          </cell>
        </row>
        <row r="67">
          <cell r="E67" t="str">
            <v>cyberbingo</v>
          </cell>
          <cell r="H67">
            <v>1639.8</v>
          </cell>
          <cell r="I67">
            <v>1065.8800000000001</v>
          </cell>
        </row>
        <row r="68">
          <cell r="E68" t="str">
            <v>interbingo</v>
          </cell>
          <cell r="H68">
            <v>1703.4</v>
          </cell>
          <cell r="I68">
            <v>1107.2</v>
          </cell>
        </row>
        <row r="69">
          <cell r="E69" t="str">
            <v>Norton</v>
          </cell>
          <cell r="H69">
            <v>3476.88</v>
          </cell>
          <cell r="I69">
            <v>2259.96</v>
          </cell>
        </row>
        <row r="70">
          <cell r="E70" t="str">
            <v>electricscootdepot</v>
          </cell>
          <cell r="H70">
            <v>2422.75</v>
          </cell>
          <cell r="I70">
            <v>1574.8</v>
          </cell>
        </row>
        <row r="71">
          <cell r="E71" t="str">
            <v>cingular</v>
          </cell>
          <cell r="H71">
            <v>9497.52</v>
          </cell>
          <cell r="I71">
            <v>6173.4</v>
          </cell>
        </row>
        <row r="72">
          <cell r="E72" t="str">
            <v>virginatlantic</v>
          </cell>
          <cell r="H72">
            <v>0.72</v>
          </cell>
          <cell r="I72">
            <v>0.46</v>
          </cell>
        </row>
      </sheetData>
      <sheetData sheetId="8" refreshError="1">
        <row r="2">
          <cell r="E2" t="str">
            <v>Cars.com</v>
          </cell>
          <cell r="F2">
            <v>704</v>
          </cell>
          <cell r="G2">
            <v>8</v>
          </cell>
          <cell r="H2">
            <v>0</v>
          </cell>
          <cell r="I2">
            <v>0</v>
          </cell>
          <cell r="J2">
            <v>8</v>
          </cell>
        </row>
        <row r="3">
          <cell r="E3" t="str">
            <v>pcdi</v>
          </cell>
          <cell r="F3">
            <v>75718</v>
          </cell>
          <cell r="G3">
            <v>1428</v>
          </cell>
          <cell r="H3">
            <v>401.1</v>
          </cell>
          <cell r="I3">
            <v>320.88</v>
          </cell>
          <cell r="J3">
            <v>91</v>
          </cell>
        </row>
        <row r="4">
          <cell r="E4" t="str">
            <v>kingsolomon</v>
          </cell>
          <cell r="F4">
            <v>414347</v>
          </cell>
          <cell r="G4">
            <v>8849</v>
          </cell>
          <cell r="H4">
            <v>10598.6</v>
          </cell>
          <cell r="I4">
            <v>8478.8799999999992</v>
          </cell>
          <cell r="J4">
            <v>371</v>
          </cell>
        </row>
        <row r="5">
          <cell r="E5" t="str">
            <v>kingsolmon_turk</v>
          </cell>
          <cell r="F5">
            <v>97525</v>
          </cell>
          <cell r="G5">
            <v>4760</v>
          </cell>
          <cell r="H5">
            <v>5599.2</v>
          </cell>
          <cell r="I5">
            <v>4479.3599999999997</v>
          </cell>
          <cell r="J5">
            <v>94</v>
          </cell>
        </row>
        <row r="6">
          <cell r="E6" t="str">
            <v>pgtremor</v>
          </cell>
          <cell r="F6">
            <v>4178071</v>
          </cell>
          <cell r="G6">
            <v>98704</v>
          </cell>
          <cell r="H6">
            <v>31240.959999999999</v>
          </cell>
          <cell r="I6">
            <v>17413.888000000003</v>
          </cell>
          <cell r="J6">
            <v>1076</v>
          </cell>
        </row>
        <row r="7">
          <cell r="E7" t="str">
            <v>intelliquote lifeins</v>
          </cell>
          <cell r="F7">
            <v>2765</v>
          </cell>
          <cell r="G7">
            <v>53</v>
          </cell>
          <cell r="H7">
            <v>36.04</v>
          </cell>
          <cell r="I7">
            <v>28.82</v>
          </cell>
          <cell r="J7">
            <v>0</v>
          </cell>
        </row>
        <row r="8">
          <cell r="E8" t="str">
            <v>Brown &amp; co</v>
          </cell>
          <cell r="F8">
            <v>2021411</v>
          </cell>
          <cell r="G8">
            <v>41829</v>
          </cell>
          <cell r="H8">
            <v>15058.44</v>
          </cell>
          <cell r="I8">
            <v>12046.78</v>
          </cell>
          <cell r="J8">
            <v>0</v>
          </cell>
        </row>
        <row r="9">
          <cell r="E9" t="str">
            <v>Allergic Reactions</v>
          </cell>
          <cell r="F9">
            <v>580054</v>
          </cell>
          <cell r="G9">
            <v>12989</v>
          </cell>
          <cell r="H9">
            <v>4546.1499999999996</v>
          </cell>
          <cell r="I9">
            <v>3636.92</v>
          </cell>
          <cell r="J9">
            <v>0</v>
          </cell>
        </row>
        <row r="10">
          <cell r="E10" t="str">
            <v>tkdactose</v>
          </cell>
          <cell r="F10">
            <v>65997</v>
          </cell>
          <cell r="G10">
            <v>1301</v>
          </cell>
          <cell r="H10">
            <v>1144.8800000000001</v>
          </cell>
          <cell r="I10">
            <v>915.88</v>
          </cell>
          <cell r="J10">
            <v>0</v>
          </cell>
        </row>
        <row r="11">
          <cell r="E11" t="str">
            <v>verio</v>
          </cell>
          <cell r="F11">
            <v>503446</v>
          </cell>
          <cell r="G11">
            <v>9513</v>
          </cell>
          <cell r="H11">
            <v>6183.45</v>
          </cell>
          <cell r="I11">
            <v>4946.76</v>
          </cell>
          <cell r="J11">
            <v>0</v>
          </cell>
        </row>
        <row r="12">
          <cell r="E12" t="str">
            <v>msn</v>
          </cell>
          <cell r="F12">
            <v>956</v>
          </cell>
          <cell r="G12">
            <v>14</v>
          </cell>
          <cell r="H12">
            <v>7.84</v>
          </cell>
          <cell r="I12">
            <v>64.384</v>
          </cell>
          <cell r="J12">
            <v>0</v>
          </cell>
        </row>
        <row r="13">
          <cell r="E13" t="str">
            <v>BooksOnline</v>
          </cell>
          <cell r="F13">
            <v>1697562</v>
          </cell>
          <cell r="G13">
            <v>31354</v>
          </cell>
          <cell r="H13">
            <v>7838.5</v>
          </cell>
          <cell r="I13">
            <v>6270.8</v>
          </cell>
          <cell r="J13">
            <v>0</v>
          </cell>
        </row>
        <row r="14">
          <cell r="E14" t="str">
            <v>gotomypc</v>
          </cell>
          <cell r="F14">
            <v>1547663</v>
          </cell>
          <cell r="G14">
            <v>22589</v>
          </cell>
          <cell r="H14">
            <v>8132.04</v>
          </cell>
          <cell r="I14">
            <v>6505.65</v>
          </cell>
          <cell r="J14">
            <v>0</v>
          </cell>
        </row>
        <row r="15">
          <cell r="E15" t="str">
            <v>columbiahouse</v>
          </cell>
          <cell r="F15">
            <v>3398317</v>
          </cell>
          <cell r="G15">
            <v>61564</v>
          </cell>
          <cell r="H15">
            <v>21547.4</v>
          </cell>
          <cell r="I15">
            <v>17237.919999999998</v>
          </cell>
          <cell r="J15">
            <v>0</v>
          </cell>
        </row>
        <row r="16">
          <cell r="E16" t="str">
            <v>simplywireless</v>
          </cell>
          <cell r="F16">
            <v>134224</v>
          </cell>
          <cell r="G16">
            <v>4224</v>
          </cell>
          <cell r="H16">
            <v>1900.8</v>
          </cell>
          <cell r="I16">
            <v>1520.64</v>
          </cell>
          <cell r="J16">
            <v>0</v>
          </cell>
        </row>
        <row r="17">
          <cell r="E17" t="str">
            <v>lastminutetravel</v>
          </cell>
          <cell r="F17">
            <v>28770</v>
          </cell>
          <cell r="G17">
            <v>2096</v>
          </cell>
          <cell r="H17">
            <v>626.5</v>
          </cell>
          <cell r="I17">
            <v>501.21</v>
          </cell>
          <cell r="J17">
            <v>0</v>
          </cell>
        </row>
        <row r="18">
          <cell r="E18" t="str">
            <v>trip.com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E19" t="str">
            <v>airfrance</v>
          </cell>
          <cell r="F19">
            <v>146581</v>
          </cell>
          <cell r="G19">
            <v>4577</v>
          </cell>
          <cell r="H19">
            <v>2017.26</v>
          </cell>
          <cell r="I19">
            <v>1333.169142857143</v>
          </cell>
          <cell r="J19">
            <v>998</v>
          </cell>
        </row>
        <row r="20">
          <cell r="E20" t="str">
            <v>cheap tickets</v>
          </cell>
          <cell r="F20">
            <v>97569</v>
          </cell>
          <cell r="G20">
            <v>4993</v>
          </cell>
          <cell r="H20">
            <v>392.66</v>
          </cell>
          <cell r="I20">
            <v>1203.2969142857141</v>
          </cell>
          <cell r="J20">
            <v>3599</v>
          </cell>
        </row>
        <row r="21">
          <cell r="E21" t="str">
            <v>7BlueSeas</v>
          </cell>
          <cell r="F21">
            <v>208112</v>
          </cell>
          <cell r="G21">
            <v>7656</v>
          </cell>
          <cell r="H21">
            <v>3828</v>
          </cell>
          <cell r="I21">
            <v>3062.4</v>
          </cell>
          <cell r="J21">
            <v>0</v>
          </cell>
        </row>
        <row r="22">
          <cell r="E22" t="str">
            <v>homesteadhotels</v>
          </cell>
          <cell r="F22">
            <v>534217</v>
          </cell>
          <cell r="G22">
            <v>18036</v>
          </cell>
          <cell r="H22">
            <v>7394.76</v>
          </cell>
          <cell r="I22">
            <v>5915.81</v>
          </cell>
          <cell r="J22">
            <v>0</v>
          </cell>
        </row>
        <row r="23">
          <cell r="E23" t="str">
            <v>hotels.com</v>
          </cell>
          <cell r="F23">
            <v>99479</v>
          </cell>
          <cell r="G23">
            <v>3833</v>
          </cell>
          <cell r="H23">
            <v>1533.2</v>
          </cell>
          <cell r="I23">
            <v>1226.56</v>
          </cell>
          <cell r="J23">
            <v>0</v>
          </cell>
        </row>
        <row r="24">
          <cell r="E24" t="str">
            <v>mandalayresorts</v>
          </cell>
          <cell r="F24">
            <v>116962</v>
          </cell>
          <cell r="G24">
            <v>3320</v>
          </cell>
          <cell r="H24">
            <v>1992</v>
          </cell>
          <cell r="I24">
            <v>1593.6</v>
          </cell>
          <cell r="J24">
            <v>0</v>
          </cell>
        </row>
        <row r="30">
          <cell r="E30" t="str">
            <v>intelliquote lifeins</v>
          </cell>
          <cell r="F30">
            <v>6749</v>
          </cell>
          <cell r="G30">
            <v>124</v>
          </cell>
          <cell r="H30">
            <v>84.32</v>
          </cell>
          <cell r="I30">
            <v>50.6</v>
          </cell>
        </row>
        <row r="32">
          <cell r="E32" t="str">
            <v>kingsolomon</v>
          </cell>
          <cell r="F32">
            <v>629</v>
          </cell>
          <cell r="G32">
            <v>14</v>
          </cell>
          <cell r="H32">
            <v>0</v>
          </cell>
          <cell r="I32">
            <v>0</v>
          </cell>
        </row>
        <row r="33">
          <cell r="E33" t="str">
            <v>kingsolmon_turk</v>
          </cell>
          <cell r="F33">
            <v>680</v>
          </cell>
          <cell r="G33">
            <v>28</v>
          </cell>
          <cell r="H33">
            <v>0</v>
          </cell>
          <cell r="I33">
            <v>0</v>
          </cell>
        </row>
        <row r="34">
          <cell r="E34" t="str">
            <v>pgtremor</v>
          </cell>
          <cell r="F34">
            <v>234634</v>
          </cell>
          <cell r="G34">
            <v>5495</v>
          </cell>
          <cell r="H34">
            <v>1367.04</v>
          </cell>
          <cell r="I34">
            <v>497.66400000000004</v>
          </cell>
        </row>
        <row r="35">
          <cell r="E35" t="str">
            <v>intelliquote lifeins</v>
          </cell>
          <cell r="F35">
            <v>229</v>
          </cell>
          <cell r="G35">
            <v>4</v>
          </cell>
          <cell r="H35">
            <v>2.72</v>
          </cell>
          <cell r="I35">
            <v>2.17</v>
          </cell>
        </row>
        <row r="36">
          <cell r="E36" t="str">
            <v>Brown &amp; co</v>
          </cell>
          <cell r="F36">
            <v>193954</v>
          </cell>
          <cell r="G36">
            <v>4147</v>
          </cell>
          <cell r="H36">
            <v>1403.64</v>
          </cell>
          <cell r="I36">
            <v>1122.9100000000001</v>
          </cell>
        </row>
        <row r="37">
          <cell r="E37" t="str">
            <v>bankone</v>
          </cell>
          <cell r="F37">
            <v>127663</v>
          </cell>
          <cell r="G37">
            <v>3175</v>
          </cell>
          <cell r="H37">
            <v>2222.5</v>
          </cell>
          <cell r="I37">
            <v>1778</v>
          </cell>
        </row>
        <row r="38">
          <cell r="E38" t="str">
            <v>Allergic Reactions</v>
          </cell>
          <cell r="F38">
            <v>1047</v>
          </cell>
          <cell r="G38">
            <v>21</v>
          </cell>
          <cell r="H38">
            <v>7.35</v>
          </cell>
          <cell r="I38">
            <v>5.88</v>
          </cell>
        </row>
        <row r="39">
          <cell r="E39" t="str">
            <v>tkdactose</v>
          </cell>
          <cell r="F39">
            <v>18704</v>
          </cell>
          <cell r="G39">
            <v>372</v>
          </cell>
          <cell r="H39">
            <v>327.36</v>
          </cell>
          <cell r="I39">
            <v>261.89</v>
          </cell>
        </row>
        <row r="40">
          <cell r="E40" t="str">
            <v>verio</v>
          </cell>
          <cell r="F40">
            <v>156080</v>
          </cell>
          <cell r="G40">
            <v>2848</v>
          </cell>
          <cell r="H40">
            <v>1851.2</v>
          </cell>
          <cell r="I40">
            <v>1480.96</v>
          </cell>
        </row>
        <row r="41">
          <cell r="E41" t="str">
            <v>BooksOnline</v>
          </cell>
          <cell r="F41">
            <v>342380</v>
          </cell>
          <cell r="G41">
            <v>6206</v>
          </cell>
          <cell r="H41">
            <v>1551.5</v>
          </cell>
          <cell r="I41">
            <v>1241.2</v>
          </cell>
        </row>
        <row r="42">
          <cell r="E42" t="str">
            <v>columbiahouse</v>
          </cell>
          <cell r="F42">
            <v>580126</v>
          </cell>
          <cell r="G42">
            <v>11558</v>
          </cell>
          <cell r="H42">
            <v>4045.3</v>
          </cell>
          <cell r="I42">
            <v>3236.24</v>
          </cell>
        </row>
        <row r="43">
          <cell r="E43" t="str">
            <v>simplywireless</v>
          </cell>
          <cell r="F43">
            <v>31596</v>
          </cell>
          <cell r="G43">
            <v>732</v>
          </cell>
          <cell r="H43">
            <v>321.75</v>
          </cell>
          <cell r="I43">
            <v>257.39999999999998</v>
          </cell>
        </row>
        <row r="44">
          <cell r="E44" t="str">
            <v>lastminutetravel</v>
          </cell>
          <cell r="F44">
            <v>30860</v>
          </cell>
          <cell r="G44">
            <v>2084</v>
          </cell>
          <cell r="H44">
            <v>617.20000000000005</v>
          </cell>
          <cell r="I44">
            <v>493.76</v>
          </cell>
        </row>
        <row r="45">
          <cell r="E45" t="str">
            <v>trip.com</v>
          </cell>
          <cell r="F45">
            <v>287282</v>
          </cell>
          <cell r="G45">
            <v>8483</v>
          </cell>
          <cell r="H45">
            <v>4241.5</v>
          </cell>
          <cell r="I45">
            <v>3192.4</v>
          </cell>
        </row>
        <row r="46">
          <cell r="E46" t="str">
            <v>airfrance</v>
          </cell>
          <cell r="F46">
            <v>397</v>
          </cell>
          <cell r="G46">
            <v>14</v>
          </cell>
          <cell r="H46">
            <v>0</v>
          </cell>
          <cell r="I46">
            <v>0</v>
          </cell>
        </row>
        <row r="47">
          <cell r="E47" t="str">
            <v>7BlueSeas</v>
          </cell>
          <cell r="F47">
            <v>78016</v>
          </cell>
          <cell r="G47">
            <v>2911</v>
          </cell>
          <cell r="H47">
            <v>1455.5</v>
          </cell>
          <cell r="I47">
            <v>1164.4000000000001</v>
          </cell>
        </row>
        <row r="48">
          <cell r="E48" t="str">
            <v>homesteadhotels</v>
          </cell>
          <cell r="F48">
            <v>261065</v>
          </cell>
          <cell r="G48">
            <v>7583</v>
          </cell>
          <cell r="H48">
            <v>3109.03</v>
          </cell>
          <cell r="I48">
            <v>2487.21</v>
          </cell>
        </row>
        <row r="49">
          <cell r="E49" t="str">
            <v>mandalayresorts</v>
          </cell>
          <cell r="F49">
            <v>66121</v>
          </cell>
          <cell r="G49">
            <v>1928</v>
          </cell>
          <cell r="H49">
            <v>1156.8</v>
          </cell>
          <cell r="I49">
            <v>925.44</v>
          </cell>
        </row>
      </sheetData>
      <sheetData sheetId="9" refreshError="1">
        <row r="3">
          <cell r="E3" t="str">
            <v>American Singles</v>
          </cell>
          <cell r="H3">
            <v>10000.200000000001</v>
          </cell>
          <cell r="I3">
            <v>10000.200000000001</v>
          </cell>
        </row>
        <row r="4">
          <cell r="E4" t="str">
            <v>petcare</v>
          </cell>
          <cell r="H4">
            <v>1070.8</v>
          </cell>
          <cell r="I4">
            <v>1070.8</v>
          </cell>
        </row>
        <row r="5">
          <cell r="E5" t="str">
            <v>smartprice</v>
          </cell>
          <cell r="H5">
            <v>3432.8</v>
          </cell>
          <cell r="I5">
            <v>3432.8</v>
          </cell>
        </row>
        <row r="6">
          <cell r="E6" t="str">
            <v>priceline</v>
          </cell>
          <cell r="H6">
            <v>12709.2</v>
          </cell>
        </row>
        <row r="7">
          <cell r="E7" t="str">
            <v>priceline_hotel</v>
          </cell>
          <cell r="H7">
            <v>5402</v>
          </cell>
        </row>
        <row r="8">
          <cell r="E8" t="str">
            <v>priceline</v>
          </cell>
          <cell r="H8">
            <v>88766</v>
          </cell>
        </row>
        <row r="9">
          <cell r="E9" t="str">
            <v>priceline_hotel</v>
          </cell>
          <cell r="H9">
            <v>34598</v>
          </cell>
          <cell r="I9">
            <v>150000</v>
          </cell>
        </row>
      </sheetData>
      <sheetData sheetId="10" refreshError="1">
        <row r="3">
          <cell r="E3" t="str">
            <v>Kiwi Casino</v>
          </cell>
          <cell r="H3">
            <v>4999.2</v>
          </cell>
          <cell r="I3">
            <v>4999.2</v>
          </cell>
        </row>
        <row r="4">
          <cell r="E4" t="str">
            <v>NY Casino</v>
          </cell>
          <cell r="H4">
            <v>6853.2</v>
          </cell>
          <cell r="I4">
            <v>6853.2</v>
          </cell>
        </row>
        <row r="5">
          <cell r="E5" t="str">
            <v>usacasino</v>
          </cell>
          <cell r="H5">
            <v>5712</v>
          </cell>
          <cell r="I5">
            <v>5712</v>
          </cell>
        </row>
        <row r="6">
          <cell r="E6" t="str">
            <v>Zany Bingo</v>
          </cell>
          <cell r="H6">
            <v>3419.1</v>
          </cell>
          <cell r="I6">
            <v>3419.1</v>
          </cell>
        </row>
        <row r="7">
          <cell r="E7" t="str">
            <v>bingofun</v>
          </cell>
          <cell r="H7">
            <v>6049.8</v>
          </cell>
          <cell r="I7">
            <v>6049.8</v>
          </cell>
        </row>
        <row r="13">
          <cell r="E13" t="str">
            <v>Kiwi Casino</v>
          </cell>
          <cell r="H13">
            <v>1478.4</v>
          </cell>
          <cell r="I13">
            <v>1478.4</v>
          </cell>
        </row>
        <row r="14">
          <cell r="E14" t="str">
            <v>Zany Bingo</v>
          </cell>
          <cell r="H14">
            <v>2192.4</v>
          </cell>
          <cell r="I14">
            <v>2192.4</v>
          </cell>
        </row>
        <row r="15">
          <cell r="E15" t="str">
            <v>bingofun</v>
          </cell>
          <cell r="H15">
            <v>0</v>
          </cell>
          <cell r="I15">
            <v>0</v>
          </cell>
        </row>
      </sheetData>
      <sheetData sheetId="11" refreshError="1">
        <row r="3">
          <cell r="E3" t="str">
            <v>5roses</v>
          </cell>
          <cell r="H3">
            <v>9679.2000000000007</v>
          </cell>
          <cell r="I3">
            <v>8227.32</v>
          </cell>
        </row>
        <row r="4">
          <cell r="E4" t="str">
            <v>onluck</v>
          </cell>
          <cell r="H4">
            <v>16934.400000000001</v>
          </cell>
          <cell r="I4">
            <v>14394.24</v>
          </cell>
        </row>
        <row r="5">
          <cell r="E5" t="str">
            <v>sinteracion ron cpm</v>
          </cell>
          <cell r="H5">
            <v>5155.87</v>
          </cell>
          <cell r="I5">
            <v>4382.5</v>
          </cell>
        </row>
        <row r="6">
          <cell r="E6" t="str">
            <v>sinteration cpm</v>
          </cell>
          <cell r="H6">
            <v>23086.63</v>
          </cell>
          <cell r="I6">
            <v>20509.2</v>
          </cell>
        </row>
        <row r="11">
          <cell r="E11" t="str">
            <v>5roses</v>
          </cell>
          <cell r="H11">
            <v>0</v>
          </cell>
          <cell r="I11">
            <v>0</v>
          </cell>
        </row>
        <row r="12">
          <cell r="E12" t="str">
            <v>onluck</v>
          </cell>
          <cell r="H12">
            <v>4533.6000000000004</v>
          </cell>
          <cell r="I12">
            <v>3853.56</v>
          </cell>
        </row>
        <row r="13">
          <cell r="E13" t="str">
            <v>sinteracion ron cpm</v>
          </cell>
          <cell r="H13">
            <v>2967.78</v>
          </cell>
          <cell r="I13">
            <v>2522.61</v>
          </cell>
        </row>
        <row r="14">
          <cell r="E14" t="str">
            <v>sinteration cpm</v>
          </cell>
          <cell r="H14">
            <v>9530.31</v>
          </cell>
          <cell r="I14">
            <v>8100.77</v>
          </cell>
        </row>
      </sheetData>
      <sheetData sheetId="12"/>
      <sheetData sheetId="13"/>
      <sheetData sheetId="14" refreshError="1">
        <row r="2">
          <cell r="E2" t="str">
            <v>merck</v>
          </cell>
          <cell r="G2">
            <v>24912</v>
          </cell>
          <cell r="H2">
            <v>11210.4</v>
          </cell>
          <cell r="I2">
            <v>11210.4</v>
          </cell>
        </row>
        <row r="3">
          <cell r="E3" t="str">
            <v>delta airlines</v>
          </cell>
          <cell r="G3">
            <v>171122</v>
          </cell>
          <cell r="H3">
            <v>70160.02</v>
          </cell>
          <cell r="I3">
            <v>70160.02</v>
          </cell>
        </row>
      </sheetData>
      <sheetData sheetId="15" refreshError="1">
        <row r="2">
          <cell r="E2" t="str">
            <v>OEM Auto Parts</v>
          </cell>
          <cell r="H2">
            <v>1306.2</v>
          </cell>
          <cell r="I2">
            <v>849.04</v>
          </cell>
        </row>
        <row r="3">
          <cell r="E3" t="str">
            <v>Amerimerchant</v>
          </cell>
          <cell r="H3">
            <v>1779</v>
          </cell>
          <cell r="I3">
            <v>1156.33</v>
          </cell>
        </row>
        <row r="4">
          <cell r="E4" t="str">
            <v>merchant warehouse</v>
          </cell>
          <cell r="H4">
            <v>7033.32</v>
          </cell>
          <cell r="I4">
            <v>4571.67</v>
          </cell>
        </row>
        <row r="5">
          <cell r="E5" t="str">
            <v>companyrecovery</v>
          </cell>
          <cell r="H5">
            <v>2403</v>
          </cell>
          <cell r="I5">
            <v>1561.97</v>
          </cell>
        </row>
        <row r="6">
          <cell r="E6" t="str">
            <v>cupidusa</v>
          </cell>
          <cell r="H6">
            <v>3999.8</v>
          </cell>
          <cell r="I6">
            <v>2599.86</v>
          </cell>
        </row>
        <row r="7">
          <cell r="E7" t="str">
            <v>date.com</v>
          </cell>
          <cell r="H7">
            <v>6085.26</v>
          </cell>
          <cell r="I7">
            <v>3955.4</v>
          </cell>
        </row>
        <row r="8">
          <cell r="E8" t="str">
            <v>great expectations</v>
          </cell>
          <cell r="H8">
            <v>22959.18</v>
          </cell>
          <cell r="I8">
            <v>14923.47</v>
          </cell>
        </row>
        <row r="9">
          <cell r="E9" t="str">
            <v>lavalife</v>
          </cell>
          <cell r="H9">
            <v>41066.19</v>
          </cell>
          <cell r="I9">
            <v>26693.02</v>
          </cell>
        </row>
        <row r="10">
          <cell r="E10" t="str">
            <v>NYjSolo</v>
          </cell>
          <cell r="H10">
            <v>80.849999999999994</v>
          </cell>
          <cell r="I10">
            <v>52.58</v>
          </cell>
        </row>
        <row r="11">
          <cell r="E11" t="str">
            <v>jcupid</v>
          </cell>
          <cell r="H11">
            <v>1049.6500000000001</v>
          </cell>
          <cell r="I11">
            <v>682.3</v>
          </cell>
        </row>
        <row r="12">
          <cell r="E12" t="str">
            <v>casino 1x2</v>
          </cell>
          <cell r="H12">
            <v>2079.6</v>
          </cell>
          <cell r="I12">
            <v>1351.74</v>
          </cell>
        </row>
        <row r="13">
          <cell r="E13" t="str">
            <v>foxsports</v>
          </cell>
          <cell r="H13">
            <v>0</v>
          </cell>
          <cell r="I13">
            <v>0</v>
          </cell>
        </row>
        <row r="14">
          <cell r="E14" t="str">
            <v>amerix</v>
          </cell>
          <cell r="H14">
            <v>25990</v>
          </cell>
          <cell r="I14">
            <v>16893.5</v>
          </cell>
        </row>
        <row r="15">
          <cell r="E15" t="str">
            <v>ccs-debtconsol</v>
          </cell>
          <cell r="H15">
            <v>2179.8000000000002</v>
          </cell>
          <cell r="I15">
            <v>1416.87</v>
          </cell>
        </row>
        <row r="16">
          <cell r="E16" t="str">
            <v>debt solutions</v>
          </cell>
          <cell r="H16">
            <v>16603.2</v>
          </cell>
          <cell r="I16">
            <v>10792.11</v>
          </cell>
        </row>
        <row r="17">
          <cell r="E17" t="str">
            <v>truelink</v>
          </cell>
          <cell r="H17">
            <v>1951.65</v>
          </cell>
          <cell r="I17">
            <v>1268.58</v>
          </cell>
        </row>
        <row r="18">
          <cell r="E18" t="str">
            <v>truelink_free</v>
          </cell>
          <cell r="H18">
            <v>4610.25</v>
          </cell>
          <cell r="I18">
            <v>2996.67</v>
          </cell>
        </row>
        <row r="19">
          <cell r="E19" t="str">
            <v>JK3</v>
          </cell>
          <cell r="H19">
            <v>567.04999999999995</v>
          </cell>
          <cell r="I19">
            <v>368.58</v>
          </cell>
        </row>
        <row r="20">
          <cell r="E20" t="str">
            <v>Instant Car Loans</v>
          </cell>
          <cell r="H20">
            <v>1119.3</v>
          </cell>
          <cell r="I20">
            <v>727.54</v>
          </cell>
        </row>
        <row r="21">
          <cell r="E21" t="str">
            <v>Collegiate Funding</v>
          </cell>
          <cell r="H21">
            <v>541.79999999999995</v>
          </cell>
          <cell r="I21">
            <v>352.18</v>
          </cell>
        </row>
        <row r="22">
          <cell r="E22" t="str">
            <v>123banks</v>
          </cell>
          <cell r="H22">
            <v>5288.5</v>
          </cell>
          <cell r="I22">
            <v>3437.52</v>
          </cell>
        </row>
        <row r="23">
          <cell r="E23" t="str">
            <v>America Lending Part</v>
          </cell>
          <cell r="H23">
            <v>3487.4</v>
          </cell>
          <cell r="I23">
            <v>2266.81</v>
          </cell>
        </row>
        <row r="24">
          <cell r="E24" t="str">
            <v>aclens</v>
          </cell>
          <cell r="H24">
            <v>3968.5</v>
          </cell>
          <cell r="I24">
            <v>2579.5</v>
          </cell>
        </row>
        <row r="25">
          <cell r="E25" t="str">
            <v>coastalcontacts</v>
          </cell>
          <cell r="H25">
            <v>1753</v>
          </cell>
          <cell r="I25">
            <v>1139.44</v>
          </cell>
        </row>
        <row r="26">
          <cell r="E26" t="str">
            <v>albion</v>
          </cell>
          <cell r="H26">
            <v>0</v>
          </cell>
          <cell r="I26">
            <v>0</v>
          </cell>
        </row>
        <row r="27">
          <cell r="E27" t="str">
            <v>pluspills</v>
          </cell>
          <cell r="H27">
            <v>4369</v>
          </cell>
          <cell r="I27">
            <v>2839.88</v>
          </cell>
        </row>
        <row r="28">
          <cell r="E28" t="str">
            <v>toromax</v>
          </cell>
          <cell r="H28">
            <v>5915.7</v>
          </cell>
          <cell r="I28">
            <v>3845.2</v>
          </cell>
        </row>
        <row r="29">
          <cell r="E29" t="str">
            <v>Max Result Solutions</v>
          </cell>
          <cell r="H29">
            <v>1222</v>
          </cell>
          <cell r="I29">
            <v>794.29</v>
          </cell>
        </row>
        <row r="30">
          <cell r="E30" t="str">
            <v>Power House</v>
          </cell>
          <cell r="H30">
            <v>1946.5</v>
          </cell>
          <cell r="I30">
            <v>1265.24</v>
          </cell>
        </row>
        <row r="31">
          <cell r="E31" t="str">
            <v>albion_viagra</v>
          </cell>
          <cell r="H31">
            <v>4279.05</v>
          </cell>
          <cell r="I31">
            <v>2781.39</v>
          </cell>
        </row>
        <row r="32">
          <cell r="E32" t="str">
            <v>albion_vig</v>
          </cell>
          <cell r="H32">
            <v>2604.5</v>
          </cell>
          <cell r="I32">
            <v>1692.94</v>
          </cell>
        </row>
        <row r="33">
          <cell r="E33" t="str">
            <v>albion_uk</v>
          </cell>
          <cell r="H33">
            <v>119.24</v>
          </cell>
          <cell r="I33">
            <v>77.489999999999995</v>
          </cell>
        </row>
        <row r="34">
          <cell r="E34" t="str">
            <v>Oxydrene</v>
          </cell>
          <cell r="H34">
            <v>3155.25</v>
          </cell>
          <cell r="I34">
            <v>2050.9299999999998</v>
          </cell>
        </row>
        <row r="35">
          <cell r="E35" t="str">
            <v>Zotril</v>
          </cell>
          <cell r="H35">
            <v>6500.2</v>
          </cell>
          <cell r="I35">
            <v>4225.12</v>
          </cell>
        </row>
        <row r="36">
          <cell r="E36" t="str">
            <v>anorex</v>
          </cell>
          <cell r="H36">
            <v>5010.6000000000004</v>
          </cell>
          <cell r="I36">
            <v>3256.89</v>
          </cell>
        </row>
        <row r="37">
          <cell r="E37" t="str">
            <v>discreet drugs</v>
          </cell>
          <cell r="H37">
            <v>0</v>
          </cell>
          <cell r="I37">
            <v>0</v>
          </cell>
        </row>
        <row r="38">
          <cell r="E38" t="str">
            <v>Quick Curves</v>
          </cell>
          <cell r="H38">
            <v>987.5</v>
          </cell>
          <cell r="I38">
            <v>641.87</v>
          </cell>
        </row>
        <row r="39">
          <cell r="E39" t="str">
            <v>wellquest</v>
          </cell>
          <cell r="H39">
            <v>1782</v>
          </cell>
          <cell r="I39">
            <v>1158.31</v>
          </cell>
        </row>
        <row r="40">
          <cell r="E40" t="str">
            <v>servicemagic</v>
          </cell>
          <cell r="H40">
            <v>5575.68</v>
          </cell>
          <cell r="I40">
            <v>3624.19</v>
          </cell>
        </row>
        <row r="41">
          <cell r="E41" t="str">
            <v>home_employed</v>
          </cell>
          <cell r="H41">
            <v>1799.7</v>
          </cell>
          <cell r="I41">
            <v>1169.81</v>
          </cell>
        </row>
        <row r="42">
          <cell r="E42" t="str">
            <v>workfromhome</v>
          </cell>
          <cell r="H42">
            <v>3183.6</v>
          </cell>
          <cell r="I42">
            <v>2069.38</v>
          </cell>
        </row>
        <row r="43">
          <cell r="E43" t="str">
            <v>Keen.com</v>
          </cell>
          <cell r="H43">
            <v>1057</v>
          </cell>
          <cell r="I43">
            <v>687.03</v>
          </cell>
        </row>
        <row r="44">
          <cell r="E44" t="str">
            <v>liveadvice_women</v>
          </cell>
          <cell r="H44">
            <v>0</v>
          </cell>
          <cell r="I44">
            <v>0</v>
          </cell>
        </row>
        <row r="45">
          <cell r="E45" t="str">
            <v>Movex</v>
          </cell>
          <cell r="H45">
            <v>400.75</v>
          </cell>
          <cell r="I45">
            <v>260.51</v>
          </cell>
        </row>
        <row r="46">
          <cell r="E46" t="str">
            <v>The Box Authority</v>
          </cell>
          <cell r="H46">
            <v>686.4</v>
          </cell>
          <cell r="I46">
            <v>446.16</v>
          </cell>
        </row>
        <row r="47">
          <cell r="E47" t="str">
            <v>svcmag_home</v>
          </cell>
          <cell r="H47">
            <v>285.2</v>
          </cell>
          <cell r="I47">
            <v>185.38</v>
          </cell>
        </row>
        <row r="48">
          <cell r="E48" t="str">
            <v>BingoDiner</v>
          </cell>
          <cell r="H48">
            <v>2957.1</v>
          </cell>
          <cell r="I48">
            <v>1922.14</v>
          </cell>
        </row>
        <row r="49">
          <cell r="E49" t="str">
            <v>Kiwi Bingo</v>
          </cell>
          <cell r="H49">
            <v>1459.2</v>
          </cell>
          <cell r="I49">
            <v>948.46</v>
          </cell>
        </row>
        <row r="50">
          <cell r="E50" t="str">
            <v>usabingo</v>
          </cell>
          <cell r="H50">
            <v>245.4</v>
          </cell>
          <cell r="I50">
            <v>159.51</v>
          </cell>
        </row>
        <row r="51">
          <cell r="E51" t="str">
            <v>Jackpot</v>
          </cell>
          <cell r="H51">
            <v>1582</v>
          </cell>
          <cell r="I51">
            <v>1028.31</v>
          </cell>
        </row>
        <row r="52">
          <cell r="E52" t="str">
            <v>eroticjoytoys</v>
          </cell>
          <cell r="H52">
            <v>1839.25</v>
          </cell>
          <cell r="I52">
            <v>1195.52</v>
          </cell>
        </row>
        <row r="53">
          <cell r="E53" t="str">
            <v>Pocketop</v>
          </cell>
          <cell r="H53">
            <v>1528.4</v>
          </cell>
          <cell r="I53">
            <v>993.46</v>
          </cell>
        </row>
        <row r="54">
          <cell r="E54" t="str">
            <v>sonic_blue</v>
          </cell>
          <cell r="H54">
            <v>7438.8</v>
          </cell>
          <cell r="I54">
            <v>4835.21</v>
          </cell>
        </row>
        <row r="55">
          <cell r="E55" t="str">
            <v>flower.com</v>
          </cell>
          <cell r="H55">
            <v>446.6</v>
          </cell>
          <cell r="I55">
            <v>290.3</v>
          </cell>
        </row>
        <row r="56">
          <cell r="E56" t="str">
            <v>flowersacrossamerica</v>
          </cell>
          <cell r="H56">
            <v>7038.9</v>
          </cell>
          <cell r="I56">
            <v>4575.3100000000004</v>
          </cell>
        </row>
        <row r="57">
          <cell r="E57" t="str">
            <v>justflowers</v>
          </cell>
          <cell r="H57">
            <v>6614.3</v>
          </cell>
          <cell r="I57">
            <v>4299.3100000000004</v>
          </cell>
        </row>
        <row r="58">
          <cell r="E58" t="str">
            <v>Omaha Steaks</v>
          </cell>
          <cell r="H58">
            <v>1725.25</v>
          </cell>
          <cell r="I58">
            <v>1121.43</v>
          </cell>
        </row>
        <row r="59">
          <cell r="E59" t="str">
            <v>itin scales</v>
          </cell>
          <cell r="H59">
            <v>238.2</v>
          </cell>
          <cell r="I59">
            <v>166.74</v>
          </cell>
        </row>
        <row r="60">
          <cell r="E60" t="str">
            <v>Netflix</v>
          </cell>
          <cell r="H60">
            <v>3391.2</v>
          </cell>
          <cell r="I60">
            <v>2204.2800000000002</v>
          </cell>
        </row>
        <row r="61">
          <cell r="E61" t="str">
            <v>netflix</v>
          </cell>
          <cell r="H61">
            <v>3433.2</v>
          </cell>
          <cell r="I61">
            <v>2231.5700000000002</v>
          </cell>
        </row>
        <row r="62">
          <cell r="E62" t="str">
            <v>compuchecks</v>
          </cell>
          <cell r="H62">
            <v>2755.55</v>
          </cell>
          <cell r="I62">
            <v>1791.11</v>
          </cell>
        </row>
        <row r="63">
          <cell r="E63" t="str">
            <v>mytravelco</v>
          </cell>
          <cell r="H63">
            <v>7052.85</v>
          </cell>
          <cell r="I63">
            <v>4584.34</v>
          </cell>
        </row>
        <row r="64">
          <cell r="E64" t="str">
            <v>Direct TV</v>
          </cell>
          <cell r="H64">
            <v>2016.5</v>
          </cell>
          <cell r="I64">
            <v>1310.75</v>
          </cell>
        </row>
        <row r="69">
          <cell r="E69" t="str">
            <v>home_employed</v>
          </cell>
          <cell r="H69">
            <v>0</v>
          </cell>
          <cell r="I69">
            <v>0</v>
          </cell>
        </row>
        <row r="70">
          <cell r="E70" t="str">
            <v>albion</v>
          </cell>
          <cell r="H70">
            <v>0</v>
          </cell>
          <cell r="I70">
            <v>0</v>
          </cell>
        </row>
        <row r="71">
          <cell r="E71" t="str">
            <v>Instant Car Loans</v>
          </cell>
          <cell r="H71">
            <v>9.1</v>
          </cell>
          <cell r="I71">
            <v>5.92</v>
          </cell>
        </row>
        <row r="72">
          <cell r="E72" t="str">
            <v>Zotril</v>
          </cell>
          <cell r="H72">
            <v>42.7</v>
          </cell>
          <cell r="I72">
            <v>27.75</v>
          </cell>
        </row>
        <row r="73">
          <cell r="E73" t="str">
            <v>itin scales</v>
          </cell>
          <cell r="H73">
            <v>73.2</v>
          </cell>
          <cell r="I73">
            <v>51.24</v>
          </cell>
        </row>
        <row r="74">
          <cell r="E74" t="str">
            <v>albion_uk</v>
          </cell>
          <cell r="H74">
            <v>121.88</v>
          </cell>
          <cell r="I74">
            <v>79.22</v>
          </cell>
        </row>
        <row r="75">
          <cell r="E75" t="str">
            <v>Movex</v>
          </cell>
          <cell r="H75">
            <v>134.75</v>
          </cell>
          <cell r="I75">
            <v>87.59</v>
          </cell>
        </row>
        <row r="76">
          <cell r="E76" t="str">
            <v>pluspills</v>
          </cell>
          <cell r="H76">
            <v>136.5</v>
          </cell>
          <cell r="I76">
            <v>88.72</v>
          </cell>
        </row>
        <row r="77">
          <cell r="E77" t="str">
            <v>date.com</v>
          </cell>
          <cell r="H77">
            <v>205.74</v>
          </cell>
          <cell r="I77">
            <v>133.72999999999999</v>
          </cell>
        </row>
        <row r="78">
          <cell r="E78" t="str">
            <v>jcupid</v>
          </cell>
          <cell r="H78">
            <v>253.75</v>
          </cell>
          <cell r="I78">
            <v>164.95</v>
          </cell>
        </row>
        <row r="79">
          <cell r="E79" t="str">
            <v>Kiwi Bingo</v>
          </cell>
          <cell r="H79">
            <v>321.3</v>
          </cell>
          <cell r="I79">
            <v>208.84</v>
          </cell>
        </row>
        <row r="80">
          <cell r="E80" t="str">
            <v>Pocketop</v>
          </cell>
          <cell r="H80">
            <v>404</v>
          </cell>
          <cell r="I80">
            <v>262.60000000000002</v>
          </cell>
        </row>
        <row r="81">
          <cell r="E81" t="str">
            <v>Collegiate Funding</v>
          </cell>
          <cell r="H81">
            <v>458.5</v>
          </cell>
          <cell r="I81">
            <v>298.02</v>
          </cell>
        </row>
        <row r="82">
          <cell r="E82" t="str">
            <v>Amerimerchant</v>
          </cell>
          <cell r="H82">
            <v>526.5</v>
          </cell>
          <cell r="I82">
            <v>342.23</v>
          </cell>
        </row>
        <row r="83">
          <cell r="E83" t="str">
            <v>compuchecks</v>
          </cell>
          <cell r="H83">
            <v>583.1</v>
          </cell>
          <cell r="I83">
            <v>379.01</v>
          </cell>
        </row>
        <row r="84">
          <cell r="E84" t="str">
            <v>ccs-debtconsol</v>
          </cell>
          <cell r="H84">
            <v>628.20000000000005</v>
          </cell>
          <cell r="I84">
            <v>408.33</v>
          </cell>
        </row>
        <row r="85">
          <cell r="E85" t="str">
            <v>casino 1x2</v>
          </cell>
          <cell r="H85">
            <v>640.79999999999995</v>
          </cell>
          <cell r="I85">
            <v>416.52</v>
          </cell>
        </row>
        <row r="86">
          <cell r="E86" t="str">
            <v>truelink</v>
          </cell>
          <cell r="H86">
            <v>676.35</v>
          </cell>
          <cell r="I86">
            <v>439.64</v>
          </cell>
        </row>
        <row r="87">
          <cell r="E87" t="str">
            <v>companyrecovery</v>
          </cell>
          <cell r="H87">
            <v>683.25</v>
          </cell>
          <cell r="I87">
            <v>444.12</v>
          </cell>
        </row>
        <row r="88">
          <cell r="E88" t="str">
            <v>cupidusa</v>
          </cell>
          <cell r="H88">
            <v>696.5</v>
          </cell>
          <cell r="I88">
            <v>452.73</v>
          </cell>
        </row>
        <row r="89">
          <cell r="E89" t="str">
            <v>albion_viagra</v>
          </cell>
          <cell r="H89">
            <v>757.35</v>
          </cell>
          <cell r="I89">
            <v>492.28</v>
          </cell>
        </row>
        <row r="90">
          <cell r="E90" t="str">
            <v>Max Result Solutions</v>
          </cell>
          <cell r="H90">
            <v>768</v>
          </cell>
          <cell r="I90">
            <v>499.2</v>
          </cell>
        </row>
        <row r="91">
          <cell r="E91" t="str">
            <v>123banks</v>
          </cell>
          <cell r="H91">
            <v>774.2</v>
          </cell>
          <cell r="I91">
            <v>503.24</v>
          </cell>
        </row>
        <row r="92">
          <cell r="E92" t="str">
            <v>Power House</v>
          </cell>
          <cell r="H92">
            <v>891.5</v>
          </cell>
          <cell r="I92">
            <v>579.48</v>
          </cell>
        </row>
        <row r="93">
          <cell r="E93" t="str">
            <v>America Lending Part</v>
          </cell>
          <cell r="H93">
            <v>911.4</v>
          </cell>
          <cell r="I93">
            <v>592.41999999999996</v>
          </cell>
        </row>
        <row r="94">
          <cell r="E94" t="str">
            <v>workfromhome</v>
          </cell>
          <cell r="H94">
            <v>1164.3</v>
          </cell>
          <cell r="I94">
            <v>756.79</v>
          </cell>
        </row>
        <row r="95">
          <cell r="E95" t="str">
            <v>Oxydrene</v>
          </cell>
          <cell r="H95">
            <v>1250.55</v>
          </cell>
          <cell r="I95">
            <v>812.86</v>
          </cell>
        </row>
        <row r="96">
          <cell r="E96" t="str">
            <v>flower.com</v>
          </cell>
          <cell r="H96">
            <v>1329.65</v>
          </cell>
          <cell r="I96">
            <v>864.28</v>
          </cell>
        </row>
        <row r="97">
          <cell r="E97" t="str">
            <v>flowersacrossamerica</v>
          </cell>
          <cell r="H97">
            <v>1424.75</v>
          </cell>
          <cell r="I97">
            <v>926.09</v>
          </cell>
        </row>
        <row r="98">
          <cell r="E98" t="str">
            <v>toromax</v>
          </cell>
          <cell r="H98">
            <v>1566.45</v>
          </cell>
          <cell r="I98">
            <v>1018.19</v>
          </cell>
        </row>
        <row r="99">
          <cell r="E99" t="str">
            <v>merchant warehouse</v>
          </cell>
          <cell r="H99">
            <v>1584.45</v>
          </cell>
          <cell r="I99">
            <v>1029.8900000000001</v>
          </cell>
        </row>
        <row r="100">
          <cell r="E100" t="str">
            <v>servicemagic</v>
          </cell>
          <cell r="H100">
            <v>1598.4</v>
          </cell>
          <cell r="I100">
            <v>1038.97</v>
          </cell>
        </row>
        <row r="101">
          <cell r="E101" t="str">
            <v>albion_vig</v>
          </cell>
          <cell r="H101">
            <v>1640.5</v>
          </cell>
          <cell r="I101">
            <v>1066.32</v>
          </cell>
        </row>
        <row r="102">
          <cell r="E102" t="str">
            <v>Jackpot</v>
          </cell>
          <cell r="H102">
            <v>1692</v>
          </cell>
          <cell r="I102">
            <v>1099.81</v>
          </cell>
        </row>
        <row r="103">
          <cell r="E103" t="str">
            <v>aclens</v>
          </cell>
          <cell r="H103">
            <v>1770.5</v>
          </cell>
          <cell r="I103">
            <v>1150.82</v>
          </cell>
        </row>
        <row r="104">
          <cell r="E104" t="str">
            <v>netflix</v>
          </cell>
          <cell r="H104">
            <v>2207.4</v>
          </cell>
          <cell r="I104">
            <v>1434.81</v>
          </cell>
        </row>
        <row r="105">
          <cell r="E105" t="str">
            <v>truelink_free</v>
          </cell>
          <cell r="H105">
            <v>2260.35</v>
          </cell>
          <cell r="I105">
            <v>1469.24</v>
          </cell>
        </row>
        <row r="106">
          <cell r="E106" t="str">
            <v>anorex</v>
          </cell>
          <cell r="H106">
            <v>2449.65</v>
          </cell>
          <cell r="I106">
            <v>1592.26</v>
          </cell>
        </row>
        <row r="107">
          <cell r="E107" t="str">
            <v>debt solutions</v>
          </cell>
          <cell r="H107">
            <v>5410.8</v>
          </cell>
          <cell r="I107">
            <v>3517.03</v>
          </cell>
        </row>
        <row r="108">
          <cell r="E108" t="str">
            <v>great expectations</v>
          </cell>
          <cell r="H108">
            <v>5500.32</v>
          </cell>
          <cell r="I108">
            <v>3575.21</v>
          </cell>
        </row>
        <row r="109">
          <cell r="E109" t="str">
            <v>amerix</v>
          </cell>
          <cell r="H109">
            <v>7372</v>
          </cell>
          <cell r="I109">
            <v>4791.8</v>
          </cell>
        </row>
        <row r="110">
          <cell r="E110" t="str">
            <v>lavalife</v>
          </cell>
          <cell r="H110">
            <v>14184.18</v>
          </cell>
          <cell r="I110">
            <v>9219.7099999999991</v>
          </cell>
        </row>
      </sheetData>
      <sheetData sheetId="16" refreshError="1">
        <row r="2">
          <cell r="E2" t="str">
            <v>hardcorexxx</v>
          </cell>
          <cell r="H2">
            <v>0</v>
          </cell>
          <cell r="I2">
            <v>0</v>
          </cell>
        </row>
        <row r="3">
          <cell r="E3" t="str">
            <v>goleads</v>
          </cell>
          <cell r="H3">
            <v>1595.5</v>
          </cell>
          <cell r="I3">
            <v>1116.8499999999999</v>
          </cell>
        </row>
        <row r="4">
          <cell r="E4" t="str">
            <v>trainingcamp</v>
          </cell>
          <cell r="H4">
            <v>74</v>
          </cell>
          <cell r="I4">
            <v>51.8</v>
          </cell>
        </row>
        <row r="5">
          <cell r="E5" t="str">
            <v>vegastowers</v>
          </cell>
          <cell r="H5">
            <v>3817.2</v>
          </cell>
          <cell r="I5">
            <v>2672.04</v>
          </cell>
        </row>
        <row r="6">
          <cell r="E6" t="str">
            <v>betus_horse</v>
          </cell>
          <cell r="H6">
            <v>1108.8</v>
          </cell>
          <cell r="I6">
            <v>776.16</v>
          </cell>
        </row>
        <row r="7">
          <cell r="E7" t="str">
            <v>betus</v>
          </cell>
          <cell r="H7">
            <v>2030.4</v>
          </cell>
          <cell r="I7">
            <v>1421.28</v>
          </cell>
        </row>
        <row r="8">
          <cell r="E8" t="str">
            <v>betus_execsports</v>
          </cell>
          <cell r="H8">
            <v>1982.4</v>
          </cell>
          <cell r="I8">
            <v>1387.68</v>
          </cell>
        </row>
        <row r="9">
          <cell r="E9" t="str">
            <v>debtlegalsvcs</v>
          </cell>
          <cell r="H9">
            <v>0</v>
          </cell>
          <cell r="I9">
            <v>0</v>
          </cell>
        </row>
        <row r="10">
          <cell r="E10" t="str">
            <v>evergreen</v>
          </cell>
          <cell r="H10">
            <v>1278.8</v>
          </cell>
          <cell r="I10">
            <v>895.16</v>
          </cell>
        </row>
        <row r="11">
          <cell r="E11" t="str">
            <v>gordonfin_hlth</v>
          </cell>
          <cell r="H11">
            <v>4428</v>
          </cell>
          <cell r="I11">
            <v>3099.6</v>
          </cell>
        </row>
        <row r="12">
          <cell r="E12" t="str">
            <v>reliaquote</v>
          </cell>
          <cell r="H12">
            <v>3539.7</v>
          </cell>
          <cell r="I12">
            <v>2477.81</v>
          </cell>
        </row>
        <row r="13">
          <cell r="E13" t="str">
            <v>oneshare</v>
          </cell>
          <cell r="H13">
            <v>4906.6499999999996</v>
          </cell>
          <cell r="I13">
            <v>3434.61</v>
          </cell>
        </row>
        <row r="14">
          <cell r="E14" t="str">
            <v>compareinterestrates</v>
          </cell>
          <cell r="H14">
            <v>4972.8</v>
          </cell>
          <cell r="I14">
            <v>3480.96</v>
          </cell>
        </row>
        <row r="15">
          <cell r="E15" t="str">
            <v>nwc_discover</v>
          </cell>
          <cell r="H15">
            <v>449.55</v>
          </cell>
          <cell r="I15">
            <v>314.69</v>
          </cell>
        </row>
        <row r="16">
          <cell r="E16" t="str">
            <v>viatelhair</v>
          </cell>
          <cell r="H16">
            <v>607.6</v>
          </cell>
          <cell r="I16">
            <v>425.31</v>
          </cell>
        </row>
        <row r="17">
          <cell r="E17" t="str">
            <v>rxorderonline</v>
          </cell>
          <cell r="H17">
            <v>178.75</v>
          </cell>
          <cell r="I17">
            <v>125.11</v>
          </cell>
        </row>
        <row r="18">
          <cell r="E18" t="str">
            <v>investor_chamber</v>
          </cell>
          <cell r="H18">
            <v>1044.9000000000001</v>
          </cell>
          <cell r="I18">
            <v>731.43</v>
          </cell>
        </row>
        <row r="19">
          <cell r="E19" t="str">
            <v>GoldenEra</v>
          </cell>
          <cell r="H19">
            <v>629.65</v>
          </cell>
          <cell r="I19">
            <v>440.76</v>
          </cell>
        </row>
        <row r="20">
          <cell r="E20" t="str">
            <v>branders.com</v>
          </cell>
          <cell r="H20">
            <v>1834</v>
          </cell>
          <cell r="I20">
            <v>1283.8</v>
          </cell>
        </row>
        <row r="21">
          <cell r="E21" t="str">
            <v>oneshare</v>
          </cell>
          <cell r="H21">
            <v>0</v>
          </cell>
          <cell r="I21">
            <v>0</v>
          </cell>
        </row>
        <row r="22">
          <cell r="E22" t="str">
            <v>Rug Area</v>
          </cell>
          <cell r="H22">
            <v>549.25</v>
          </cell>
          <cell r="I22">
            <v>384.47</v>
          </cell>
        </row>
        <row r="23">
          <cell r="E23" t="str">
            <v>sunsetter.com</v>
          </cell>
          <cell r="H23">
            <v>0</v>
          </cell>
          <cell r="I23">
            <v>0</v>
          </cell>
        </row>
        <row r="24">
          <cell r="E24" t="str">
            <v>AffordableMattress</v>
          </cell>
          <cell r="H24">
            <v>0</v>
          </cell>
          <cell r="I24">
            <v>0</v>
          </cell>
        </row>
        <row r="25">
          <cell r="E25" t="str">
            <v>printpal</v>
          </cell>
          <cell r="H25">
            <v>0</v>
          </cell>
          <cell r="I25">
            <v>0</v>
          </cell>
        </row>
        <row r="26">
          <cell r="E26" t="str">
            <v>Digital Arrow</v>
          </cell>
          <cell r="H26">
            <v>3736</v>
          </cell>
          <cell r="I26">
            <v>2615.1999999999998</v>
          </cell>
        </row>
        <row r="27">
          <cell r="E27" t="str">
            <v>printpal</v>
          </cell>
          <cell r="H27">
            <v>6562.8</v>
          </cell>
          <cell r="I27">
            <v>4593.96</v>
          </cell>
        </row>
        <row r="28">
          <cell r="E28" t="str">
            <v>allpets</v>
          </cell>
          <cell r="H28">
            <v>1794.8</v>
          </cell>
          <cell r="I28">
            <v>1256.3499999999999</v>
          </cell>
        </row>
        <row r="29">
          <cell r="E29" t="str">
            <v>paradiseparties</v>
          </cell>
          <cell r="H29">
            <v>156.15</v>
          </cell>
          <cell r="I29">
            <v>109.31</v>
          </cell>
        </row>
        <row r="34">
          <cell r="E34" t="str">
            <v>goleads</v>
          </cell>
          <cell r="H34">
            <v>159.5</v>
          </cell>
          <cell r="I34">
            <v>111.65</v>
          </cell>
        </row>
        <row r="35">
          <cell r="E35" t="str">
            <v>trainingcamp</v>
          </cell>
          <cell r="H35">
            <v>14.4</v>
          </cell>
          <cell r="I35">
            <v>10.08</v>
          </cell>
        </row>
        <row r="36">
          <cell r="E36" t="str">
            <v>betus_horse</v>
          </cell>
          <cell r="H36">
            <v>558</v>
          </cell>
          <cell r="I36">
            <v>390.6</v>
          </cell>
        </row>
        <row r="37">
          <cell r="E37" t="str">
            <v>betus</v>
          </cell>
          <cell r="H37">
            <v>1177.8</v>
          </cell>
          <cell r="I37">
            <v>824.46</v>
          </cell>
        </row>
        <row r="38">
          <cell r="E38" t="str">
            <v>betus_execsports</v>
          </cell>
          <cell r="H38">
            <v>1408.8</v>
          </cell>
          <cell r="I38">
            <v>986.16</v>
          </cell>
        </row>
        <row r="39">
          <cell r="E39" t="str">
            <v>evergreen</v>
          </cell>
          <cell r="H39">
            <v>620.4</v>
          </cell>
          <cell r="I39">
            <v>434.28</v>
          </cell>
        </row>
        <row r="40">
          <cell r="E40" t="str">
            <v>gordonfin_hlth</v>
          </cell>
          <cell r="H40">
            <v>1266.5</v>
          </cell>
          <cell r="I40">
            <v>886.55</v>
          </cell>
        </row>
        <row r="41">
          <cell r="E41" t="str">
            <v>reliaquote</v>
          </cell>
          <cell r="H41">
            <v>1221.07</v>
          </cell>
          <cell r="I41">
            <v>854.75</v>
          </cell>
        </row>
        <row r="42">
          <cell r="E42" t="str">
            <v>oneshare</v>
          </cell>
          <cell r="H42">
            <v>1837.5</v>
          </cell>
          <cell r="I42">
            <v>1286.25</v>
          </cell>
        </row>
        <row r="43">
          <cell r="E43" t="str">
            <v>compareinterestrates</v>
          </cell>
          <cell r="H43">
            <v>1631</v>
          </cell>
          <cell r="I43">
            <v>1141.7</v>
          </cell>
        </row>
        <row r="44">
          <cell r="E44" t="str">
            <v>rxorderonline</v>
          </cell>
          <cell r="H44">
            <v>436.7</v>
          </cell>
          <cell r="I44">
            <v>305.67</v>
          </cell>
        </row>
        <row r="45">
          <cell r="E45" t="str">
            <v>investor_chamber</v>
          </cell>
          <cell r="H45">
            <v>82.2</v>
          </cell>
          <cell r="I45">
            <v>57.54</v>
          </cell>
        </row>
        <row r="46">
          <cell r="E46" t="str">
            <v>GoldenEra</v>
          </cell>
          <cell r="H46">
            <v>151.19999999999999</v>
          </cell>
          <cell r="I46">
            <v>105.83</v>
          </cell>
        </row>
        <row r="47">
          <cell r="E47" t="str">
            <v>branders.com</v>
          </cell>
          <cell r="H47">
            <v>0</v>
          </cell>
          <cell r="I47">
            <v>0</v>
          </cell>
        </row>
        <row r="48">
          <cell r="E48" t="str">
            <v>Rug Area</v>
          </cell>
          <cell r="H48">
            <v>224.75</v>
          </cell>
          <cell r="I48">
            <v>157.34</v>
          </cell>
        </row>
        <row r="49">
          <cell r="E49" t="str">
            <v>sunsetter.com</v>
          </cell>
          <cell r="H49">
            <v>1858.75</v>
          </cell>
          <cell r="I49">
            <v>1301.1300000000001</v>
          </cell>
        </row>
        <row r="50">
          <cell r="E50" t="str">
            <v>Digital Arrow</v>
          </cell>
          <cell r="H50">
            <v>518.5</v>
          </cell>
          <cell r="I50">
            <v>362.95</v>
          </cell>
        </row>
        <row r="51">
          <cell r="E51" t="str">
            <v>printpal</v>
          </cell>
          <cell r="H51">
            <v>1610</v>
          </cell>
          <cell r="I51">
            <v>1127</v>
          </cell>
        </row>
        <row r="52">
          <cell r="E52" t="str">
            <v>allpets</v>
          </cell>
          <cell r="H52">
            <v>10.5</v>
          </cell>
          <cell r="I52">
            <v>7.35</v>
          </cell>
        </row>
      </sheetData>
      <sheetData sheetId="17"/>
      <sheetData sheetId="18" refreshError="1">
        <row r="3">
          <cell r="E3" t="str">
            <v>britishairways</v>
          </cell>
          <cell r="F3">
            <v>861516</v>
          </cell>
          <cell r="G3">
            <v>20316</v>
          </cell>
          <cell r="H3">
            <v>9071.1</v>
          </cell>
          <cell r="I3">
            <v>9071.1</v>
          </cell>
        </row>
      </sheetData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Dashboard - Cover"/>
      <sheetName val="2.3 Revenue Report - Weekly"/>
      <sheetName val="2.3a Revenue Report - Weekly"/>
      <sheetName val="2.5 AdOps System Performance"/>
      <sheetName val="Amp"/>
      <sheetName val="Aud"/>
      <sheetName val="CAW"/>
      <sheetName val="CXT"/>
      <sheetName val="FCI"/>
      <sheetName val="DIR"/>
      <sheetName val="Mediawhiz"/>
      <sheetName val="Webstorm"/>
      <sheetName val="tbg"/>
      <sheetName val="OTHER"/>
      <sheetName val="RKadar"/>
      <sheetName val="Tidal"/>
      <sheetName val="TFV"/>
      <sheetName val="Affiliate"/>
      <sheetName val="Itraffic"/>
      <sheetName val="2.5a System Perf by Space"/>
      <sheetName val="2.4 Demand-Supply - Weekly"/>
      <sheetName val="2.5b Channel Space Matr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E3" t="str">
            <v>Kiwi Casino</v>
          </cell>
          <cell r="H3">
            <v>4999.2</v>
          </cell>
          <cell r="I3">
            <v>4999.2</v>
          </cell>
        </row>
        <row r="4">
          <cell r="E4" t="str">
            <v>NY Casino</v>
          </cell>
          <cell r="H4">
            <v>6853.2</v>
          </cell>
          <cell r="I4">
            <v>6853.2</v>
          </cell>
        </row>
        <row r="5">
          <cell r="E5" t="str">
            <v>usacasino</v>
          </cell>
          <cell r="H5">
            <v>5712</v>
          </cell>
          <cell r="I5">
            <v>5712</v>
          </cell>
        </row>
        <row r="6">
          <cell r="E6" t="str">
            <v>Zany Bingo</v>
          </cell>
          <cell r="H6">
            <v>3419.1</v>
          </cell>
          <cell r="I6">
            <v>3419.1</v>
          </cell>
        </row>
        <row r="7">
          <cell r="E7" t="str">
            <v>bingofun</v>
          </cell>
          <cell r="H7">
            <v>6049.8</v>
          </cell>
          <cell r="I7">
            <v>6049.8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back Summary"/>
      <sheetName val="Control Table"/>
      <sheetName val="UK Summary"/>
      <sheetName val="Revenue Ramp Compare"/>
      <sheetName val="Directions"/>
      <sheetName val="Presentation Annual"/>
      <sheetName val="Presentation Qtrs"/>
      <sheetName val="2010.09 Manaccs"/>
      <sheetName val="Bridge to Optg"/>
      <sheetName val="Annual P&amp;L"/>
      <sheetName val="Quarterly Pl"/>
      <sheetName val="Monthly P&amp;L"/>
      <sheetName val="Non-GAAP P&amp;L"/>
      <sheetName val="AEBITDA P&amp;L"/>
      <sheetName val="P&amp;L SBC"/>
      <sheetName val="P&amp;L Capd SBC"/>
      <sheetName val="P&amp;L Amort SBC"/>
      <sheetName val="P&amp;L Amort, Int"/>
      <sheetName val="P&amp;L Amort, SDC"/>
      <sheetName val="P&amp;L Deprec"/>
      <sheetName val="P&amp;L Acq Rel"/>
      <sheetName val="Annual Balance Sheets"/>
      <sheetName val="Quarterly Balance Sheet"/>
      <sheetName val="Monthly Balance Sheet"/>
      <sheetName val="Annual Cash Flow"/>
      <sheetName val="Quarterly Cash Flow"/>
      <sheetName val="Monthly Cash Flow"/>
      <sheetName val="Products"/>
      <sheetName val="Channel Revenue"/>
      <sheetName val="Channel Cost of Revenue"/>
      <sheetName val="Google Bonus"/>
      <sheetName val="Days Adjustment"/>
      <sheetName val="Channel Commissions"/>
      <sheetName val="Commission"/>
      <sheetName val="Office Ramp"/>
      <sheetName val="IMC HC Ramp (IMC)"/>
      <sheetName val="IMC HC Ramp (AMs)"/>
      <sheetName val="IMC HC Ramp (IMC x AM)"/>
      <sheetName val="IMC Revenue Ramp"/>
      <sheetName val="Group Offers Rev Ramp"/>
      <sheetName val="AM Qualified"/>
      <sheetName val="Agents  OVER $50K"/>
      <sheetName val="Road Map _ Changes"/>
      <sheetName val="Indirect Assumptions"/>
      <sheetName val="Direct Local Assumptions"/>
      <sheetName val="Direct National Assumptions"/>
      <sheetName val="0.1 Xchange Assumptions"/>
      <sheetName val="0.0 Model Assumptions"/>
      <sheetName val="consol"/>
      <sheetName val="1010"/>
      <sheetName val="1020"/>
      <sheetName val="1030"/>
      <sheetName val="1031"/>
      <sheetName val="1110"/>
      <sheetName val="1120"/>
      <sheetName val="1150"/>
      <sheetName val="1210"/>
      <sheetName val="1220"/>
      <sheetName val="1310"/>
      <sheetName val="1410"/>
      <sheetName val="2010"/>
      <sheetName val="2020"/>
      <sheetName val="2030"/>
      <sheetName val="2100"/>
      <sheetName val="2110"/>
      <sheetName val="3100"/>
      <sheetName val="3200"/>
      <sheetName val="3300"/>
      <sheetName val="4010"/>
      <sheetName val="4110"/>
      <sheetName val="4120"/>
      <sheetName val="4130"/>
      <sheetName val="4140"/>
      <sheetName val="4141"/>
      <sheetName val="4142"/>
      <sheetName val="4150"/>
      <sheetName val="4160"/>
      <sheetName val="4210"/>
      <sheetName val="4255"/>
      <sheetName val="4260"/>
      <sheetName val="4310"/>
      <sheetName val="4320"/>
      <sheetName val="4330"/>
      <sheetName val="4340"/>
      <sheetName val="4350"/>
      <sheetName val="4360"/>
      <sheetName val="4410"/>
      <sheetName val="4420"/>
      <sheetName val="4430"/>
      <sheetName val="4440"/>
      <sheetName val="4510"/>
      <sheetName val="4520"/>
      <sheetName val="4530"/>
      <sheetName val="4540"/>
      <sheetName val="4550"/>
      <sheetName val="4560"/>
      <sheetName val="4570"/>
      <sheetName val="4580"/>
      <sheetName val="4610"/>
      <sheetName val="9999"/>
      <sheetName val="Facilities alloc"/>
      <sheetName val="AcctxCC"/>
      <sheetName val="HC IMC %"/>
      <sheetName val="HC Summary P&amp;L"/>
      <sheetName val="Personnel "/>
      <sheetName val="Parametric"/>
      <sheetName val="CP Campaign Ramp"/>
      <sheetName val="RC Metrics (DL)"/>
      <sheetName val="RC Metrics (NB)"/>
      <sheetName val="RC Metrics (AR)"/>
      <sheetName val="RC Pro DL"/>
      <sheetName val="RC Pro3 DL"/>
      <sheetName val="RC Free DL"/>
      <sheetName val="RC Pro NB"/>
      <sheetName val="RC Pro3 NB"/>
      <sheetName val="RC Free NB"/>
      <sheetName val="RC Pro AR"/>
      <sheetName val="RC Pro3 AR"/>
      <sheetName val="RC Free AR"/>
      <sheetName val="Raise Assumptions"/>
      <sheetName val="Bonus %"/>
      <sheetName val="OT and Vacation Assumptions"/>
      <sheetName val="Payroll Taxes"/>
      <sheetName val="Health Care"/>
      <sheetName val="Lease Assumptions"/>
      <sheetName val="IPO Cost Assumptions"/>
      <sheetName val="BOD Costs"/>
      <sheetName val="Legal Detail"/>
      <sheetName val="GAAP Assumptions"/>
      <sheetName val="Software Dev"/>
      <sheetName val="SDC SBC"/>
      <sheetName val="Stock Compensation"/>
      <sheetName val="Restricted Stock"/>
      <sheetName val="Net Revenue Adj"/>
      <sheetName val="AR and Deferred Revenue"/>
      <sheetName val="Fixed Asset Summary"/>
      <sheetName val="Fixed Asset Detail"/>
      <sheetName val="Depreciation"/>
      <sheetName val="Dep CA01 TX03"/>
      <sheetName val="Income Taxes"/>
      <sheetName val="Accounts Payable"/>
      <sheetName val="Prepaids"/>
      <sheetName val="Bonus (US Only)"/>
      <sheetName val="TechOps Alloc"/>
      <sheetName val="Other Support ---&gt;"/>
      <sheetName val="2010 Budget"/>
      <sheetName val="Hyp UL - Inputs"/>
      <sheetName val="Chk"/>
      <sheetName val="Rev Chan 100"/>
      <sheetName val="Rev Chan 200"/>
      <sheetName val="Rev Chan 300"/>
      <sheetName val="Rev Chan check"/>
      <sheetName val="Commission load"/>
      <sheetName val="targets Jeff"/>
      <sheetName val="Amort Alloc"/>
      <sheetName val="SL lease renewals"/>
      <sheetName val="2010.09 Navision Employee table"/>
      <sheetName val="2010.09 IMC KPI"/>
      <sheetName val="RL UK 2010.09 FIN Ledger"/>
      <sheetName val="2010.09 Running Budgets"/>
      <sheetName val="Fees"/>
      <sheetName val="Spend Retention"/>
      <sheetName val="BP Comm Statement"/>
      <sheetName val="VIP Actuals"/>
      <sheetName val="Changes"/>
      <sheetName val="IMC Attrition"/>
      <sheetName val="Rev Adj Ch Split"/>
      <sheetName val="UE"/>
      <sheetName val="Annual Underclass P&amp;L"/>
      <sheetName val="Quarterly Underclass P&amp;L"/>
      <sheetName val="Monthly Underclass P&amp;L"/>
      <sheetName val="Annual Upperclass P&amp;L"/>
      <sheetName val="Quarterly Upperclass P&amp;L"/>
      <sheetName val="Monthly Upperclass P&amp;L"/>
      <sheetName val="Annual DL P&amp;L"/>
      <sheetName val="Quarterly DL P&amp;L"/>
      <sheetName val="Monthly DL P&amp;L"/>
    </sheetNames>
    <sheetDataSet>
      <sheetData sheetId="0">
        <row r="5">
          <cell r="AE5">
            <v>270.67</v>
          </cell>
        </row>
      </sheetData>
      <sheetData sheetId="1">
        <row r="4">
          <cell r="C4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9">
          <cell r="DP9">
            <v>-1882151.139013771</v>
          </cell>
        </row>
      </sheetData>
      <sheetData sheetId="9">
        <row r="41">
          <cell r="L41">
            <v>19463752.004458785</v>
          </cell>
        </row>
        <row r="158">
          <cell r="L158">
            <v>1352246.5528611136</v>
          </cell>
        </row>
      </sheetData>
      <sheetData sheetId="10" refreshError="1"/>
      <sheetData sheetId="11">
        <row r="9">
          <cell r="G9">
            <v>206833</v>
          </cell>
        </row>
      </sheetData>
      <sheetData sheetId="12">
        <row r="9">
          <cell r="G9">
            <v>206833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8">
          <cell r="D8">
            <v>38218248</v>
          </cell>
        </row>
      </sheetData>
      <sheetData sheetId="24" refreshError="1"/>
      <sheetData sheetId="25" refreshError="1"/>
      <sheetData sheetId="26">
        <row r="8">
          <cell r="E8">
            <v>-105456</v>
          </cell>
        </row>
      </sheetData>
      <sheetData sheetId="27">
        <row r="5">
          <cell r="D5">
            <v>568074.37490696216</v>
          </cell>
        </row>
      </sheetData>
      <sheetData sheetId="28">
        <row r="22">
          <cell r="ED22">
            <v>1172799.4367639148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8">
          <cell r="E8">
            <v>-105456</v>
          </cell>
        </row>
      </sheetData>
      <sheetData sheetId="36" refreshError="1"/>
      <sheetData sheetId="37">
        <row r="11">
          <cell r="BF11">
            <v>33</v>
          </cell>
        </row>
      </sheetData>
      <sheetData sheetId="38">
        <row r="13">
          <cell r="D13">
            <v>434.09059200000002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/>
      <sheetData sheetId="72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>
        <row r="27">
          <cell r="A27">
            <v>1010</v>
          </cell>
        </row>
        <row r="28">
          <cell r="A28">
            <v>1020</v>
          </cell>
        </row>
        <row r="29">
          <cell r="A29">
            <v>1030</v>
          </cell>
        </row>
        <row r="30">
          <cell r="A30">
            <v>1031</v>
          </cell>
        </row>
        <row r="31">
          <cell r="A31">
            <v>1110</v>
          </cell>
        </row>
        <row r="32">
          <cell r="A32">
            <v>1120</v>
          </cell>
        </row>
        <row r="33">
          <cell r="A33">
            <v>1150</v>
          </cell>
        </row>
        <row r="34">
          <cell r="A34">
            <v>1210</v>
          </cell>
        </row>
        <row r="35">
          <cell r="A35">
            <v>1220</v>
          </cell>
        </row>
        <row r="36">
          <cell r="A36">
            <v>1310</v>
          </cell>
        </row>
        <row r="37">
          <cell r="A37">
            <v>1410</v>
          </cell>
        </row>
        <row r="38">
          <cell r="A38">
            <v>2010</v>
          </cell>
        </row>
        <row r="39">
          <cell r="A39">
            <v>2020</v>
          </cell>
        </row>
        <row r="40">
          <cell r="A40">
            <v>2030</v>
          </cell>
        </row>
        <row r="41">
          <cell r="A41">
            <v>2100</v>
          </cell>
        </row>
        <row r="42">
          <cell r="A42">
            <v>2110</v>
          </cell>
        </row>
        <row r="43">
          <cell r="A43">
            <v>3100</v>
          </cell>
        </row>
        <row r="44">
          <cell r="A44">
            <v>3200</v>
          </cell>
        </row>
        <row r="45">
          <cell r="A45">
            <v>3300</v>
          </cell>
        </row>
        <row r="46">
          <cell r="A46">
            <v>4010</v>
          </cell>
        </row>
        <row r="47">
          <cell r="A47">
            <v>4110</v>
          </cell>
        </row>
        <row r="48">
          <cell r="A48">
            <v>4120</v>
          </cell>
        </row>
        <row r="49">
          <cell r="A49">
            <v>4130</v>
          </cell>
        </row>
        <row r="50">
          <cell r="A50">
            <v>4140</v>
          </cell>
        </row>
        <row r="51">
          <cell r="A51">
            <v>4141</v>
          </cell>
        </row>
        <row r="52">
          <cell r="A52">
            <v>4142</v>
          </cell>
        </row>
        <row r="53">
          <cell r="A53">
            <v>4150</v>
          </cell>
        </row>
        <row r="54">
          <cell r="A54">
            <v>4160</v>
          </cell>
        </row>
        <row r="55">
          <cell r="A55">
            <v>4210</v>
          </cell>
        </row>
        <row r="56">
          <cell r="A56">
            <v>4255</v>
          </cell>
        </row>
        <row r="57">
          <cell r="A57">
            <v>4260</v>
          </cell>
        </row>
        <row r="58">
          <cell r="A58">
            <v>4310</v>
          </cell>
        </row>
        <row r="59">
          <cell r="A59">
            <v>4320</v>
          </cell>
        </row>
        <row r="60">
          <cell r="A60">
            <v>4330</v>
          </cell>
        </row>
        <row r="61">
          <cell r="A61">
            <v>4340</v>
          </cell>
        </row>
        <row r="62">
          <cell r="A62">
            <v>4350</v>
          </cell>
        </row>
        <row r="63">
          <cell r="A63">
            <v>4360</v>
          </cell>
        </row>
        <row r="64">
          <cell r="A64">
            <v>4410</v>
          </cell>
        </row>
        <row r="65">
          <cell r="A65">
            <v>4420</v>
          </cell>
        </row>
        <row r="66">
          <cell r="A66">
            <v>4430</v>
          </cell>
        </row>
        <row r="67">
          <cell r="A67">
            <v>4440</v>
          </cell>
        </row>
        <row r="68">
          <cell r="A68">
            <v>4510</v>
          </cell>
        </row>
        <row r="69">
          <cell r="A69">
            <v>4520</v>
          </cell>
        </row>
        <row r="70">
          <cell r="A70">
            <v>4530</v>
          </cell>
        </row>
        <row r="71">
          <cell r="A71">
            <v>4540</v>
          </cell>
        </row>
        <row r="72">
          <cell r="A72">
            <v>4550</v>
          </cell>
        </row>
        <row r="73">
          <cell r="A73">
            <v>4560</v>
          </cell>
        </row>
        <row r="74">
          <cell r="A74">
            <v>4570</v>
          </cell>
        </row>
        <row r="75">
          <cell r="A75">
            <v>4580</v>
          </cell>
        </row>
        <row r="76">
          <cell r="A76">
            <v>4610</v>
          </cell>
        </row>
        <row r="77">
          <cell r="A77">
            <v>9999</v>
          </cell>
        </row>
      </sheetData>
      <sheetData sheetId="101" refreshError="1"/>
      <sheetData sheetId="102"/>
      <sheetData sheetId="103">
        <row r="6">
          <cell r="E6">
            <v>12</v>
          </cell>
        </row>
      </sheetData>
      <sheetData sheetId="104">
        <row r="3">
          <cell r="AK3">
            <v>1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>
        <row r="28">
          <cell r="AK28">
            <v>0</v>
          </cell>
        </row>
      </sheetData>
      <sheetData sheetId="167">
        <row r="30">
          <cell r="F30">
            <v>210414.00298345723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>
        <row r="28">
          <cell r="AK28">
            <v>0</v>
          </cell>
        </row>
      </sheetData>
      <sheetData sheetId="1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ngle Journal"/>
      <sheetName val="Multiple Journals"/>
      <sheetName val="Bulk Journals"/>
      <sheetName val="Sheet3"/>
      <sheetName val="_ADFDI_Parameters"/>
      <sheetName val="_ADFDI_Metadata"/>
      <sheetName val="_ADFDI_WorkbookData"/>
      <sheetName val="_ADFDI_LOV"/>
      <sheetName val="_ADFDI_BCMetadata"/>
      <sheetName val="_ADFDI_Dynamic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Oct-07</v>
          </cell>
          <cell r="E30" t="str">
            <v>Nov-07</v>
          </cell>
          <cell r="F30" t="str">
            <v>Dec-07</v>
          </cell>
          <cell r="G30" t="str">
            <v>Jan-08</v>
          </cell>
          <cell r="H30" t="str">
            <v>Feb-08</v>
          </cell>
          <cell r="I30" t="str">
            <v>Mar-08</v>
          </cell>
          <cell r="J30" t="str">
            <v>Apr-08</v>
          </cell>
          <cell r="K30" t="str">
            <v>May-08</v>
          </cell>
          <cell r="L30" t="str">
            <v>Jun-08</v>
          </cell>
          <cell r="M30" t="str">
            <v>Jul-08</v>
          </cell>
          <cell r="N30" t="str">
            <v>Aug-08</v>
          </cell>
          <cell r="O30" t="str">
            <v>Sep-08</v>
          </cell>
          <cell r="P30" t="str">
            <v>Adj_Sep-08</v>
          </cell>
          <cell r="Q30" t="str">
            <v>Oct-08</v>
          </cell>
          <cell r="R30" t="str">
            <v>Nov-08</v>
          </cell>
          <cell r="S30" t="str">
            <v>Dec-08</v>
          </cell>
          <cell r="T30" t="str">
            <v>Jan-09</v>
          </cell>
          <cell r="U30" t="str">
            <v>Feb-09</v>
          </cell>
          <cell r="V30" t="str">
            <v>Mar-09</v>
          </cell>
          <cell r="W30" t="str">
            <v>Apr-09</v>
          </cell>
          <cell r="X30" t="str">
            <v>May-09</v>
          </cell>
          <cell r="Y30" t="str">
            <v>Jun-09</v>
          </cell>
          <cell r="Z30" t="str">
            <v>Jul-09</v>
          </cell>
          <cell r="AA30" t="str">
            <v>Aug-09</v>
          </cell>
          <cell r="AB30" t="str">
            <v>Sep-09</v>
          </cell>
          <cell r="AC30" t="str">
            <v>Adj_Sep-09</v>
          </cell>
          <cell r="AD30" t="str">
            <v>Oct-09</v>
          </cell>
          <cell r="AE30" t="str">
            <v>Nov-09</v>
          </cell>
          <cell r="AF30" t="str">
            <v>Dec-09</v>
          </cell>
          <cell r="AG30" t="str">
            <v>Jan-10</v>
          </cell>
          <cell r="AH30" t="str">
            <v>Feb-10</v>
          </cell>
          <cell r="AI30" t="str">
            <v>Mar-10</v>
          </cell>
          <cell r="AJ30" t="str">
            <v>Apr-10</v>
          </cell>
          <cell r="AK30" t="str">
            <v>May-10</v>
          </cell>
          <cell r="AL30" t="str">
            <v>Jun-10</v>
          </cell>
          <cell r="AM30" t="str">
            <v>Jul-10</v>
          </cell>
          <cell r="AN30" t="str">
            <v>Aug-10</v>
          </cell>
          <cell r="AO30" t="str">
            <v>Sep-10</v>
          </cell>
          <cell r="AP30" t="str">
            <v>Adj_Sep-10</v>
          </cell>
          <cell r="AQ30" t="str">
            <v>Oct-10</v>
          </cell>
          <cell r="AR30" t="str">
            <v>Nov-10</v>
          </cell>
          <cell r="AS30" t="str">
            <v>Dec-10</v>
          </cell>
          <cell r="AT30" t="str">
            <v>Jan-11</v>
          </cell>
          <cell r="AU30" t="str">
            <v>Feb-11</v>
          </cell>
          <cell r="AV30" t="str">
            <v>Mar-11</v>
          </cell>
          <cell r="AW30" t="str">
            <v>Apr-11</v>
          </cell>
          <cell r="AX30" t="str">
            <v>May-11</v>
          </cell>
          <cell r="AY30" t="str">
            <v>Jun-11</v>
          </cell>
          <cell r="AZ30" t="str">
            <v>Jul-11</v>
          </cell>
          <cell r="BA30" t="str">
            <v>Aug-11</v>
          </cell>
          <cell r="BB30" t="str">
            <v>Sep-11</v>
          </cell>
          <cell r="BC30" t="str">
            <v>Adj_Sep-11</v>
          </cell>
          <cell r="BD30" t="str">
            <v>Oct-11</v>
          </cell>
          <cell r="BE30" t="str">
            <v>Nov-11</v>
          </cell>
          <cell r="BF30" t="str">
            <v>Dec-11</v>
          </cell>
          <cell r="BG30" t="str">
            <v>Jan-12</v>
          </cell>
          <cell r="BH30" t="str">
            <v>Feb-12</v>
          </cell>
          <cell r="BI30" t="str">
            <v>Mar-12</v>
          </cell>
          <cell r="BJ30" t="str">
            <v>Apr-12</v>
          </cell>
          <cell r="BK30" t="str">
            <v>May-12</v>
          </cell>
          <cell r="BL30" t="str">
            <v>Jun-12</v>
          </cell>
          <cell r="BM30" t="str">
            <v>Jul-12</v>
          </cell>
          <cell r="BN30" t="str">
            <v>Aug-12</v>
          </cell>
          <cell r="BO30" t="str">
            <v>Sep-12</v>
          </cell>
          <cell r="BP30" t="str">
            <v>Adj_Sep-12</v>
          </cell>
          <cell r="BQ30" t="str">
            <v>Oct-12</v>
          </cell>
          <cell r="BR30" t="str">
            <v>Nov-12</v>
          </cell>
          <cell r="BS30" t="str">
            <v>Dec-12</v>
          </cell>
          <cell r="BT30" t="str">
            <v>Jan-13</v>
          </cell>
          <cell r="BU30" t="str">
            <v>Feb-13</v>
          </cell>
          <cell r="BV30" t="str">
            <v>Mar-13</v>
          </cell>
          <cell r="BW30" t="str">
            <v>Apr-13</v>
          </cell>
          <cell r="BX30" t="str">
            <v>May-13</v>
          </cell>
          <cell r="BY30" t="str">
            <v>Jun-13</v>
          </cell>
          <cell r="BZ30" t="str">
            <v>Jul-13</v>
          </cell>
          <cell r="CA30" t="str">
            <v>Aug-13</v>
          </cell>
          <cell r="CB30" t="str">
            <v>Sep-13</v>
          </cell>
          <cell r="CC30" t="str">
            <v>Adj_Sep-13</v>
          </cell>
          <cell r="CD30" t="str">
            <v>Oct-13</v>
          </cell>
          <cell r="CE30" t="str">
            <v>Nov-13</v>
          </cell>
          <cell r="CF30" t="str">
            <v>Dec-13</v>
          </cell>
          <cell r="CG30" t="str">
            <v>Jan-14</v>
          </cell>
          <cell r="CH30" t="str">
            <v>Feb-14</v>
          </cell>
          <cell r="CI30" t="str">
            <v>Mar-14</v>
          </cell>
          <cell r="CJ30" t="str">
            <v>Apr-14</v>
          </cell>
          <cell r="CK30" t="str">
            <v>May-14</v>
          </cell>
          <cell r="CL30" t="str">
            <v>Jun-14</v>
          </cell>
          <cell r="CM30" t="str">
            <v>Jul-14</v>
          </cell>
          <cell r="CN30" t="str">
            <v>Aug-14</v>
          </cell>
          <cell r="CO30" t="str">
            <v>Sep-14</v>
          </cell>
          <cell r="CP30" t="str">
            <v>Adj_Sep-14</v>
          </cell>
          <cell r="CQ30" t="str">
            <v>Oct-14</v>
          </cell>
          <cell r="CR30" t="str">
            <v>Nov-14</v>
          </cell>
          <cell r="CS30" t="str">
            <v>Dec-14</v>
          </cell>
          <cell r="CT30" t="str">
            <v>Jan-15</v>
          </cell>
          <cell r="CU30" t="str">
            <v>Feb-15</v>
          </cell>
          <cell r="CV30" t="str">
            <v>Mar-15</v>
          </cell>
          <cell r="CW30" t="str">
            <v>Apr-15</v>
          </cell>
          <cell r="CX30" t="str">
            <v>May-15</v>
          </cell>
          <cell r="CY30" t="str">
            <v>Jun-15</v>
          </cell>
          <cell r="CZ30" t="str">
            <v>Jul-15</v>
          </cell>
          <cell r="DA30" t="str">
            <v>Aug-15</v>
          </cell>
          <cell r="DB30" t="str">
            <v>Sep-15</v>
          </cell>
          <cell r="DC30" t="str">
            <v>Adj_Sep-15</v>
          </cell>
        </row>
        <row r="32">
          <cell r="D32" t="str">
            <v>Oct-07</v>
          </cell>
          <cell r="E32" t="str">
            <v>Nov-07</v>
          </cell>
          <cell r="F32" t="str">
            <v>Dec-07</v>
          </cell>
          <cell r="G32" t="str">
            <v>Jan-08</v>
          </cell>
          <cell r="H32" t="str">
            <v>Feb-08</v>
          </cell>
          <cell r="I32" t="str">
            <v>Mar-08</v>
          </cell>
          <cell r="J32" t="str">
            <v>Apr-08</v>
          </cell>
          <cell r="K32" t="str">
            <v>May-08</v>
          </cell>
          <cell r="L32" t="str">
            <v>Jun-08</v>
          </cell>
          <cell r="M32" t="str">
            <v>Jul-08</v>
          </cell>
          <cell r="N32" t="str">
            <v>Aug-08</v>
          </cell>
          <cell r="O32" t="str">
            <v>Sep-08</v>
          </cell>
          <cell r="P32" t="str">
            <v>Adj_Sep-08</v>
          </cell>
          <cell r="Q32" t="str">
            <v>Oct-08</v>
          </cell>
          <cell r="R32" t="str">
            <v>Nov-08</v>
          </cell>
          <cell r="S32" t="str">
            <v>Dec-08</v>
          </cell>
          <cell r="T32" t="str">
            <v>Jan-09</v>
          </cell>
          <cell r="U32" t="str">
            <v>Feb-09</v>
          </cell>
          <cell r="V32" t="str">
            <v>Mar-09</v>
          </cell>
          <cell r="W32" t="str">
            <v>Apr-09</v>
          </cell>
          <cell r="X32" t="str">
            <v>May-09</v>
          </cell>
          <cell r="Y32" t="str">
            <v>Jun-09</v>
          </cell>
          <cell r="Z32" t="str">
            <v>Jul-09</v>
          </cell>
          <cell r="AA32" t="str">
            <v>Aug-09</v>
          </cell>
          <cell r="AB32" t="str">
            <v>Sep-09</v>
          </cell>
          <cell r="AC32" t="str">
            <v>Adj_Sep-09</v>
          </cell>
          <cell r="AD32" t="str">
            <v>Oct-09</v>
          </cell>
          <cell r="AE32" t="str">
            <v>Nov-09</v>
          </cell>
          <cell r="AF32" t="str">
            <v>Dec-09</v>
          </cell>
          <cell r="AG32" t="str">
            <v>Jan-10</v>
          </cell>
          <cell r="AH32" t="str">
            <v>Feb-10</v>
          </cell>
          <cell r="AI32" t="str">
            <v>Mar-10</v>
          </cell>
          <cell r="AJ32" t="str">
            <v>Apr-10</v>
          </cell>
          <cell r="AK32" t="str">
            <v>May-10</v>
          </cell>
          <cell r="AL32" t="str">
            <v>Jun-10</v>
          </cell>
          <cell r="AM32" t="str">
            <v>Jul-10</v>
          </cell>
          <cell r="AN32" t="str">
            <v>Aug-10</v>
          </cell>
          <cell r="AO32" t="str">
            <v>Sep-10</v>
          </cell>
          <cell r="AP32" t="str">
            <v>Adj_Sep-10</v>
          </cell>
          <cell r="AQ32" t="str">
            <v>Oct-10</v>
          </cell>
          <cell r="AR32" t="str">
            <v>Nov-10</v>
          </cell>
          <cell r="AS32" t="str">
            <v>Dec-10</v>
          </cell>
          <cell r="AT32" t="str">
            <v>Jan-11</v>
          </cell>
          <cell r="AU32" t="str">
            <v>Feb-11</v>
          </cell>
          <cell r="AV32" t="str">
            <v>Mar-11</v>
          </cell>
          <cell r="AW32" t="str">
            <v>Apr-11</v>
          </cell>
          <cell r="AX32" t="str">
            <v>May-11</v>
          </cell>
          <cell r="AY32" t="str">
            <v>Jun-11</v>
          </cell>
          <cell r="AZ32" t="str">
            <v>Jul-11</v>
          </cell>
          <cell r="BA32" t="str">
            <v>Aug-11</v>
          </cell>
          <cell r="BB32" t="str">
            <v>Sep-11</v>
          </cell>
          <cell r="BC32" t="str">
            <v>Adj_Sep-11</v>
          </cell>
          <cell r="BD32" t="str">
            <v>Oct-11</v>
          </cell>
          <cell r="BE32" t="str">
            <v>Nov-11</v>
          </cell>
          <cell r="BF32" t="str">
            <v>Dec-11</v>
          </cell>
          <cell r="BG32" t="str">
            <v>Jan-12</v>
          </cell>
          <cell r="BH32" t="str">
            <v>Feb-12</v>
          </cell>
          <cell r="BI32" t="str">
            <v>Mar-12</v>
          </cell>
          <cell r="BJ32" t="str">
            <v>Apr-12</v>
          </cell>
          <cell r="BK32" t="str">
            <v>May-12</v>
          </cell>
          <cell r="BL32" t="str">
            <v>Jun-12</v>
          </cell>
          <cell r="BM32" t="str">
            <v>Jul-12</v>
          </cell>
          <cell r="BN32" t="str">
            <v>Aug-12</v>
          </cell>
          <cell r="BO32" t="str">
            <v>Sep-12</v>
          </cell>
          <cell r="BP32" t="str">
            <v>Adj_Sep-12</v>
          </cell>
          <cell r="BQ32" t="str">
            <v>Oct-12</v>
          </cell>
          <cell r="BR32" t="str">
            <v>Nov-12</v>
          </cell>
          <cell r="BS32" t="str">
            <v>Dec-12</v>
          </cell>
          <cell r="BT32" t="str">
            <v>Jan-13</v>
          </cell>
          <cell r="BU32" t="str">
            <v>Feb-13</v>
          </cell>
          <cell r="BV32" t="str">
            <v>Mar-13</v>
          </cell>
          <cell r="BW32" t="str">
            <v>Apr-13</v>
          </cell>
          <cell r="BX32" t="str">
            <v>May-13</v>
          </cell>
          <cell r="BY32" t="str">
            <v>Jun-13</v>
          </cell>
          <cell r="BZ32" t="str">
            <v>Jul-13</v>
          </cell>
          <cell r="CA32" t="str">
            <v>Aug-13</v>
          </cell>
          <cell r="CB32" t="str">
            <v>Sep-13</v>
          </cell>
          <cell r="CC32" t="str">
            <v>Adj_Sep-13</v>
          </cell>
          <cell r="CD32" t="str">
            <v>Oct-13</v>
          </cell>
          <cell r="CE32" t="str">
            <v>Nov-13</v>
          </cell>
          <cell r="CF32" t="str">
            <v>Dec-13</v>
          </cell>
          <cell r="CG32" t="str">
            <v>Jan-14</v>
          </cell>
          <cell r="CH32" t="str">
            <v>Feb-14</v>
          </cell>
          <cell r="CI32" t="str">
            <v>Mar-14</v>
          </cell>
          <cell r="CJ32" t="str">
            <v>Apr-14</v>
          </cell>
          <cell r="CK32" t="str">
            <v>May-14</v>
          </cell>
          <cell r="CL32" t="str">
            <v>Jun-14</v>
          </cell>
          <cell r="CM32" t="str">
            <v>Jul-14</v>
          </cell>
          <cell r="CN32" t="str">
            <v>Aug-14</v>
          </cell>
          <cell r="CO32" t="str">
            <v>Sep-14</v>
          </cell>
          <cell r="CP32" t="str">
            <v>Adj_Sep-14</v>
          </cell>
          <cell r="CQ32" t="str">
            <v>Oct-14</v>
          </cell>
          <cell r="CR32" t="str">
            <v>Nov-14</v>
          </cell>
          <cell r="CS32" t="str">
            <v>Dec-14</v>
          </cell>
          <cell r="CT32" t="str">
            <v>Jan-15</v>
          </cell>
          <cell r="CU32" t="str">
            <v>Feb-15</v>
          </cell>
          <cell r="CV32" t="str">
            <v>Mar-15</v>
          </cell>
          <cell r="CW32" t="str">
            <v>Apr-15</v>
          </cell>
          <cell r="CX32" t="str">
            <v>May-15</v>
          </cell>
          <cell r="CY32" t="str">
            <v>Jun-15</v>
          </cell>
          <cell r="CZ32" t="str">
            <v>Jul-15</v>
          </cell>
          <cell r="DA32" t="str">
            <v>Aug-15</v>
          </cell>
          <cell r="DB32" t="str">
            <v>Sep-15</v>
          </cell>
          <cell r="DC32" t="str">
            <v>Adj_Sep-15</v>
          </cell>
        </row>
      </sheetData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---&gt;"/>
      <sheetName val="Rev Summary"/>
      <sheetName val="AROs"/>
      <sheetName val="Overview - our records"/>
      <sheetName val="sq. ft."/>
      <sheetName val="Support Schedules---&gt;"/>
      <sheetName val="IAD1 ARO - Final"/>
      <sheetName val="IAD1 ARO - Final (2)"/>
      <sheetName val="IAD1 Revised"/>
      <sheetName val="IAD2 Revised"/>
      <sheetName val="IAD6 ARO - Final"/>
      <sheetName val="IAD6 Revised"/>
      <sheetName val="IAD7 ARO - Final"/>
      <sheetName val="IAD7 Revised"/>
      <sheetName val="IAD8 ARO - Final"/>
      <sheetName val="IAD8 Revised"/>
      <sheetName val="IAD9 ARO - Final"/>
      <sheetName val="IAD9 Revised"/>
      <sheetName val="IAD10 Revised"/>
      <sheetName val="IAD11 Revised"/>
      <sheetName val="SEA3 ARO - Final"/>
      <sheetName val="SEA3 Revised"/>
      <sheetName val="SEA19 ARO - Final"/>
      <sheetName val="SEA19 Revised"/>
      <sheetName val="SFO8 ARO - Final"/>
      <sheetName val="SFO8"/>
      <sheetName val="SFO8 Revised"/>
      <sheetName val="SFO9 Revised"/>
    </sheetNames>
    <sheetDataSet>
      <sheetData sheetId="0"/>
      <sheetData sheetId="1"/>
      <sheetData sheetId="2"/>
      <sheetData sheetId="3"/>
      <sheetData sheetId="4">
        <row r="2">
          <cell r="H2" t="str">
            <v>IAD1</v>
          </cell>
        </row>
        <row r="7">
          <cell r="A7" t="str">
            <v>Fulfillment Center</v>
          </cell>
        </row>
        <row r="8">
          <cell r="A8" t="str">
            <v>Data Center</v>
          </cell>
        </row>
        <row r="9">
          <cell r="A9" t="str">
            <v xml:space="preserve">Customer Service </v>
          </cell>
        </row>
        <row r="10">
          <cell r="A10" t="str">
            <v>Corporate Office</v>
          </cell>
        </row>
        <row r="12">
          <cell r="A12" t="str">
            <v>Sortable</v>
          </cell>
        </row>
        <row r="13">
          <cell r="A13" t="str">
            <v>DC</v>
          </cell>
        </row>
        <row r="14">
          <cell r="A14" t="str">
            <v>FDFC</v>
          </cell>
        </row>
        <row r="15">
          <cell r="A15" t="str">
            <v>Specialty</v>
          </cell>
        </row>
        <row r="16">
          <cell r="A16" t="str">
            <v>Non-Sort</v>
          </cell>
        </row>
        <row r="17">
          <cell r="A17" t="str">
            <v>Co-location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"/>
      <sheetName val="1-1200"/>
      <sheetName val="1-1250"/>
      <sheetName val="1-1300"/>
      <sheetName val="1-2000"/>
      <sheetName val="1-2001"/>
      <sheetName val="1-2100"/>
      <sheetName val="1-2050"/>
      <sheetName val="1-2200"/>
      <sheetName val="1-2300"/>
      <sheetName val="1-5400"/>
      <sheetName val="Asset Reg"/>
      <sheetName val="2-2000"/>
      <sheetName val="2-2200"/>
      <sheetName val="2-3010 &amp; 2-3030"/>
      <sheetName val="2-2400"/>
      <sheetName val="2-2300"/>
      <sheetName val="2-2401"/>
      <sheetName val="2-5000"/>
      <sheetName val="2-5100"/>
      <sheetName val="2-5200"/>
      <sheetName val="2-5300"/>
      <sheetName val="2-5500"/>
      <sheetName val="2-6100"/>
      <sheetName val="2-7000 &amp; 2-9000"/>
      <sheetName val="RL_Monthly"/>
      <sheetName val="RL_Monthly Jan"/>
      <sheetName val="RL_Monthly Feb"/>
    </sheetNames>
    <sheetDataSet>
      <sheetData sheetId="0">
        <row r="5">
          <cell r="B5" t="str">
            <v>28 FEB 2009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back Summary"/>
      <sheetName val="Control Table"/>
      <sheetName val="GAAP Summary"/>
      <sheetName val="Annual P&amp;L"/>
      <sheetName val="Quarterly Pl"/>
      <sheetName val="Monthly P&amp;L"/>
      <sheetName val="Non-GAAP P&amp;L"/>
      <sheetName val="AEBITDA P&amp;L"/>
      <sheetName val="P&amp;L SBC"/>
      <sheetName val="P&amp;L Capd SBC"/>
      <sheetName val="P&amp;L Amort SBC"/>
      <sheetName val="P&amp;L Amort, Int"/>
      <sheetName val="P&amp;L Amort, SDC"/>
      <sheetName val="P&amp;L Deprec"/>
      <sheetName val="P&amp;L Acq Rel"/>
      <sheetName val="Annual Underclass P&amp;L"/>
      <sheetName val="Quarterly Underclass P&amp;L"/>
      <sheetName val="Monthly Underclass P&amp;L"/>
      <sheetName val="Annual Upperclass P&amp;L"/>
      <sheetName val="Quarterly Upperclass P&amp;L"/>
      <sheetName val="Monthly Upperclass P&amp;L"/>
      <sheetName val="Annual DL P&amp;L"/>
      <sheetName val="Quarterly DL P&amp;L"/>
      <sheetName val="Monthly DL P&amp;L"/>
      <sheetName val="Annual Balance Sheets"/>
      <sheetName val="Quarterly Balance Sheet"/>
      <sheetName val="Monthly Balance Sheet"/>
      <sheetName val="Annual Cash Flow"/>
      <sheetName val="Quarterly Cash Flow"/>
      <sheetName val="Opening DO BS"/>
      <sheetName val="Monthly Cash Flow"/>
      <sheetName val="Products"/>
      <sheetName val="Channel Revenue"/>
      <sheetName val="Channel Cost of Revenue"/>
      <sheetName val="Days Adjustment"/>
      <sheetName val="Office Ramp"/>
      <sheetName val="Group Offers Rev Ramp"/>
      <sheetName val="AM Qualified"/>
      <sheetName val="Agents  OVER $50K"/>
      <sheetName val="Channel Commissions"/>
      <sheetName val="DIMC Commission"/>
      <sheetName val="Commission"/>
      <sheetName val="IMC HC Ramp (IMC)"/>
      <sheetName val="IMC HC Ramp (RL IMCs)"/>
      <sheetName val="IMC HC Ramp (DIMC)"/>
      <sheetName val="Deal Ramp (Total)"/>
      <sheetName val="Deal Ramp (RL IMC)"/>
      <sheetName val="Deal Ramp (DIMC)"/>
      <sheetName val="DealOn Revenue &amp; Metrics"/>
      <sheetName val="Revenue &amp; Metrics (RL IMC)"/>
      <sheetName val="Revenue &amp; Metrics (DIMC)"/>
      <sheetName val="Revenue &amp; Metrics (chk)"/>
      <sheetName val="DealOn IMC Build"/>
      <sheetName val="Direct Local Assumptions"/>
      <sheetName val="Direct National Assumptions"/>
      <sheetName val="Indirect Assumptions"/>
      <sheetName val="0.1 Xchange Assumptions"/>
      <sheetName val="0.0 Model Assumptions"/>
      <sheetName val="consol"/>
      <sheetName val="1010"/>
      <sheetName val="1020"/>
      <sheetName val="1030"/>
      <sheetName val="1031"/>
      <sheetName val="1110"/>
      <sheetName val="1120"/>
      <sheetName val="1150"/>
      <sheetName val="1210"/>
      <sheetName val="1220"/>
      <sheetName val="1310"/>
      <sheetName val="1410"/>
      <sheetName val="1510"/>
      <sheetName val="1610"/>
      <sheetName val="1710"/>
      <sheetName val="2010"/>
      <sheetName val="2020"/>
      <sheetName val="2030"/>
      <sheetName val="2100"/>
      <sheetName val="2110"/>
      <sheetName val="3100"/>
      <sheetName val="3200"/>
      <sheetName val="3300"/>
      <sheetName val="3400"/>
      <sheetName val="3500"/>
      <sheetName val="3600"/>
      <sheetName val="4010"/>
      <sheetName val="4110"/>
      <sheetName val="4120"/>
      <sheetName val="4130"/>
      <sheetName val="4140"/>
      <sheetName val="4141"/>
      <sheetName val="4142"/>
      <sheetName val="4150"/>
      <sheetName val="4160"/>
      <sheetName val="4161"/>
      <sheetName val="4162"/>
      <sheetName val="4210"/>
      <sheetName val="4255"/>
      <sheetName val="4260"/>
      <sheetName val="4310"/>
      <sheetName val="4320"/>
      <sheetName val="4330"/>
      <sheetName val="4340"/>
      <sheetName val="4350"/>
      <sheetName val="4360"/>
      <sheetName val="4410"/>
      <sheetName val="4420"/>
      <sheetName val="4430"/>
      <sheetName val="4440"/>
      <sheetName val="4510"/>
      <sheetName val="4520"/>
      <sheetName val="4530"/>
      <sheetName val="4540"/>
      <sheetName val="4550"/>
      <sheetName val="4560"/>
      <sheetName val="4570"/>
      <sheetName val="4580"/>
      <sheetName val="4590"/>
      <sheetName val="4591"/>
      <sheetName val="4592"/>
      <sheetName val="4610"/>
      <sheetName val="4620"/>
      <sheetName val="4630"/>
      <sheetName val="9999"/>
      <sheetName val="AcctxCC"/>
      <sheetName val="AcctxCC (commission)"/>
      <sheetName val="FINANCE"/>
      <sheetName val="ClubLocal"/>
      <sheetName val="COR x CL"/>
      <sheetName val="P&amp;T x CL"/>
      <sheetName val="S&amp;M x CL"/>
      <sheetName val="G&amp;A x Finance &amp; CL"/>
      <sheetName val="HC IMC %"/>
      <sheetName val="Personnel "/>
      <sheetName val="HC Summary P&amp;L"/>
      <sheetName val="Parametric"/>
      <sheetName val="Raise Assumptions"/>
      <sheetName val="Bonus %"/>
      <sheetName val="OT and Vacation Assumptions"/>
      <sheetName val="Payroll Taxes"/>
      <sheetName val="Health Care"/>
      <sheetName val="Lease Assumptions"/>
      <sheetName val="CP Campaign Ramp"/>
      <sheetName val="CP Campaign Ramp (Free)"/>
      <sheetName val="CP Campaign Ramp (Paid)"/>
      <sheetName val="DL Mgmt Fees Ramp"/>
      <sheetName val="NB Mgmt Fees Ramp"/>
      <sheetName val="RC Metrics (DL)"/>
      <sheetName val="RC Metrics (NB)"/>
      <sheetName val="RC Metrics (AR)"/>
      <sheetName val="RC Pro DL"/>
      <sheetName val="RC Pro3 DL"/>
      <sheetName val="RC ProPromo DL"/>
      <sheetName val="RC Pro NB"/>
      <sheetName val="RC Pro3 NB"/>
      <sheetName val="RC SW NB"/>
      <sheetName val="RC Pro AR"/>
      <sheetName val="RC ProPlatform AR"/>
      <sheetName val="RC SW AR"/>
      <sheetName val="BOD Costs"/>
      <sheetName val="Legal Detail"/>
      <sheetName val="GAAP Assumptions"/>
      <sheetName val="Software Dev"/>
      <sheetName val="SDC SBC"/>
      <sheetName val="Stock Compensation"/>
      <sheetName val="Restricted Stock"/>
      <sheetName val="SBC &amp; RSU Alloc"/>
      <sheetName val="Net Revenue Adj"/>
      <sheetName val="AR and Deferred Revenue"/>
      <sheetName val="Fixed Asset Summary"/>
      <sheetName val="Fixed Asset Detail"/>
      <sheetName val="Depreciation"/>
      <sheetName val="Dep CA01 TX03"/>
      <sheetName val="Income Taxes"/>
      <sheetName val="Accounts Payable"/>
      <sheetName val="Prepaids"/>
      <sheetName val="Bonus (US Only)"/>
      <sheetName val="TechOps Alloc"/>
      <sheetName val="Other Support ---&gt;"/>
      <sheetName val="2010 Budget"/>
      <sheetName val="Chk"/>
      <sheetName val="Rev Chan 100"/>
      <sheetName val="Rev Chan 200"/>
      <sheetName val="Rev Chan 300"/>
      <sheetName val="Hyp UL - Inputs"/>
      <sheetName val="Rev Chan check"/>
      <sheetName val="Commission load"/>
      <sheetName val="targets Jeff"/>
      <sheetName val="Bonus Summary"/>
      <sheetName val="Bonus details"/>
      <sheetName val="Summary"/>
      <sheetName val="Bonus"/>
      <sheetName val="AcctxCC - Multiple"/>
      <sheetName val="AcctxCC - Months"/>
      <sheetName val="AcctxCC - Years"/>
      <sheetName val="Bridge2"/>
      <sheetName val="Closure"/>
      <sheetName val="Bridge"/>
      <sheetName val="Month"/>
    </sheetNames>
    <sheetDataSet>
      <sheetData sheetId="0">
        <row r="5">
          <cell r="AE5">
            <v>0</v>
          </cell>
        </row>
      </sheetData>
      <sheetData sheetId="1"/>
      <sheetData sheetId="2"/>
      <sheetData sheetId="3">
        <row r="16">
          <cell r="L16">
            <v>0</v>
          </cell>
          <cell r="N16">
            <v>0</v>
          </cell>
        </row>
        <row r="41">
          <cell r="L41">
            <v>342501.5</v>
          </cell>
          <cell r="N41">
            <v>0</v>
          </cell>
        </row>
      </sheetData>
      <sheetData sheetId="4"/>
      <sheetData sheetId="5">
        <row r="17">
          <cell r="AF17">
            <v>126533</v>
          </cell>
        </row>
      </sheetData>
      <sheetData sheetId="6">
        <row r="9">
          <cell r="G9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8">
          <cell r="AB8">
            <v>0</v>
          </cell>
        </row>
      </sheetData>
      <sheetData sheetId="27"/>
      <sheetData sheetId="28"/>
      <sheetData sheetId="29"/>
      <sheetData sheetId="30">
        <row r="8">
          <cell r="E8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3">
          <cell r="AC13">
            <v>653.21476279821172</v>
          </cell>
        </row>
      </sheetData>
      <sheetData sheetId="42"/>
      <sheetData sheetId="43"/>
      <sheetData sheetId="44">
        <row r="25">
          <cell r="BR25">
            <v>0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4">
          <cell r="F4">
            <v>0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18">
          <cell r="BD18">
            <v>0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6">
          <cell r="F6">
            <v>12</v>
          </cell>
        </row>
      </sheetData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>
        <row r="73">
          <cell r="K73">
            <v>53460.747377087093</v>
          </cell>
        </row>
      </sheetData>
      <sheetData sheetId="192">
        <row r="86">
          <cell r="E86">
            <v>6</v>
          </cell>
        </row>
      </sheetData>
      <sheetData sheetId="193">
        <row r="86">
          <cell r="E86">
            <v>0</v>
          </cell>
        </row>
      </sheetData>
      <sheetData sheetId="194"/>
      <sheetData sheetId="195"/>
      <sheetData sheetId="196"/>
      <sheetData sheetId="19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ngle Journal"/>
      <sheetName val="Multiple Journals"/>
      <sheetName val="Bulk Journals"/>
      <sheetName val="_ADFDI_Parameters"/>
      <sheetName val="_ADFDI_Metadata"/>
      <sheetName val="_ADFDI_WorkbookData"/>
      <sheetName val="_ADFDI_BCMetadata"/>
      <sheetName val="_ADFDI_DynamicTable"/>
      <sheetName val="_ADFDI_L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 t="str">
            <v>Puma Biotech US</v>
          </cell>
        </row>
        <row r="4">
          <cell r="D4" t="str">
            <v>Spreadsheet</v>
          </cell>
        </row>
        <row r="6">
          <cell r="D6" t="str">
            <v>AdjQ1-18</v>
          </cell>
          <cell r="E6" t="str">
            <v>Mar-18</v>
          </cell>
          <cell r="F6" t="str">
            <v>Feb-18</v>
          </cell>
          <cell r="G6" t="str">
            <v>Jan-18</v>
          </cell>
        </row>
        <row r="8">
          <cell r="D8" t="str">
            <v>AdjQ1-18</v>
          </cell>
        </row>
        <row r="10">
          <cell r="D10" t="str">
            <v>USD</v>
          </cell>
          <cell r="E10" t="str">
            <v>EUR</v>
          </cell>
          <cell r="F10" t="str">
            <v>GBP</v>
          </cell>
          <cell r="G10" t="str">
            <v>JPY</v>
          </cell>
          <cell r="H10" t="str">
            <v>ADP</v>
          </cell>
          <cell r="I10" t="str">
            <v>AED</v>
          </cell>
          <cell r="J10" t="str">
            <v>AFN</v>
          </cell>
          <cell r="K10" t="str">
            <v>ALL</v>
          </cell>
          <cell r="L10" t="str">
            <v>AMD</v>
          </cell>
          <cell r="M10" t="str">
            <v>ANG</v>
          </cell>
          <cell r="N10" t="str">
            <v>AOA</v>
          </cell>
          <cell r="O10" t="str">
            <v>AON</v>
          </cell>
          <cell r="P10" t="str">
            <v>ARS</v>
          </cell>
          <cell r="Q10" t="str">
            <v>ATS</v>
          </cell>
          <cell r="R10" t="str">
            <v>AUD</v>
          </cell>
          <cell r="S10" t="str">
            <v>AWG</v>
          </cell>
          <cell r="T10" t="str">
            <v>AZN</v>
          </cell>
          <cell r="U10" t="str">
            <v>BAM</v>
          </cell>
          <cell r="V10" t="str">
            <v>BBD</v>
          </cell>
          <cell r="W10" t="str">
            <v>BDT</v>
          </cell>
          <cell r="X10" t="str">
            <v>BEF</v>
          </cell>
          <cell r="Y10" t="str">
            <v>BGL</v>
          </cell>
          <cell r="Z10" t="str">
            <v>BGN</v>
          </cell>
          <cell r="AA10" t="str">
            <v>BHD</v>
          </cell>
          <cell r="AB10" t="str">
            <v>BIF</v>
          </cell>
          <cell r="AC10" t="str">
            <v>BMD</v>
          </cell>
          <cell r="AD10" t="str">
            <v>BND</v>
          </cell>
          <cell r="AE10" t="str">
            <v>BOB</v>
          </cell>
          <cell r="AF10" t="str">
            <v>BOV</v>
          </cell>
          <cell r="AG10" t="str">
            <v>BRL</v>
          </cell>
          <cell r="AH10" t="str">
            <v>BSD</v>
          </cell>
          <cell r="AI10" t="str">
            <v>BTN</v>
          </cell>
          <cell r="AJ10" t="str">
            <v>BWP</v>
          </cell>
          <cell r="AK10" t="str">
            <v>BYB</v>
          </cell>
          <cell r="AL10" t="str">
            <v>BYR</v>
          </cell>
          <cell r="AM10" t="str">
            <v>BZD</v>
          </cell>
          <cell r="AN10" t="str">
            <v>CAD</v>
          </cell>
          <cell r="AO10" t="str">
            <v>CDF</v>
          </cell>
          <cell r="AP10" t="str">
            <v>CHE</v>
          </cell>
          <cell r="AQ10" t="str">
            <v>CHF</v>
          </cell>
          <cell r="AR10" t="str">
            <v>CHW</v>
          </cell>
          <cell r="AS10" t="str">
            <v>CLF</v>
          </cell>
          <cell r="AT10" t="str">
            <v>CLP</v>
          </cell>
          <cell r="AU10" t="str">
            <v>CNY</v>
          </cell>
          <cell r="AV10" t="str">
            <v>COP</v>
          </cell>
          <cell r="AW10" t="str">
            <v>COU</v>
          </cell>
          <cell r="AX10" t="str">
            <v>CRC</v>
          </cell>
          <cell r="AY10" t="str">
            <v>CUP</v>
          </cell>
          <cell r="AZ10" t="str">
            <v>CVE</v>
          </cell>
          <cell r="BA10" t="str">
            <v>CYP</v>
          </cell>
          <cell r="BB10" t="str">
            <v>CZK</v>
          </cell>
          <cell r="BC10" t="str">
            <v>DEM</v>
          </cell>
          <cell r="BD10" t="str">
            <v>DJF</v>
          </cell>
          <cell r="BE10" t="str">
            <v>DKK</v>
          </cell>
          <cell r="BF10" t="str">
            <v>DOP</v>
          </cell>
          <cell r="BG10" t="str">
            <v>DZD</v>
          </cell>
          <cell r="BH10" t="str">
            <v>ECS</v>
          </cell>
          <cell r="BI10" t="str">
            <v>ECV</v>
          </cell>
          <cell r="BJ10" t="str">
            <v>EEK</v>
          </cell>
          <cell r="BK10" t="str">
            <v>EGP</v>
          </cell>
          <cell r="BL10" t="str">
            <v>ERN</v>
          </cell>
          <cell r="BM10" t="str">
            <v>ESP</v>
          </cell>
          <cell r="BN10" t="str">
            <v>ETB</v>
          </cell>
          <cell r="BO10" t="str">
            <v>FIM</v>
          </cell>
          <cell r="BP10" t="str">
            <v>FJD</v>
          </cell>
          <cell r="BQ10" t="str">
            <v>FKP</v>
          </cell>
          <cell r="BR10" t="str">
            <v>FRF</v>
          </cell>
          <cell r="BS10" t="str">
            <v>GEK</v>
          </cell>
          <cell r="BT10" t="str">
            <v>GEL</v>
          </cell>
          <cell r="BU10" t="str">
            <v>GHC</v>
          </cell>
          <cell r="BV10" t="str">
            <v>GHS</v>
          </cell>
          <cell r="BW10" t="str">
            <v>GIP</v>
          </cell>
          <cell r="BX10" t="str">
            <v>GMD</v>
          </cell>
          <cell r="BY10" t="str">
            <v>GNF</v>
          </cell>
          <cell r="BZ10" t="str">
            <v>GRD</v>
          </cell>
          <cell r="CA10" t="str">
            <v>GTQ</v>
          </cell>
          <cell r="CB10" t="str">
            <v>GWP</v>
          </cell>
          <cell r="CC10" t="str">
            <v>GYD</v>
          </cell>
          <cell r="CD10" t="str">
            <v>HKD</v>
          </cell>
          <cell r="CE10" t="str">
            <v>HNL</v>
          </cell>
          <cell r="CF10" t="str">
            <v>HRD</v>
          </cell>
          <cell r="CG10" t="str">
            <v>HRK</v>
          </cell>
          <cell r="CH10" t="str">
            <v>HTG</v>
          </cell>
          <cell r="CI10" t="str">
            <v>HUF</v>
          </cell>
          <cell r="CJ10" t="str">
            <v>IDR</v>
          </cell>
          <cell r="CK10" t="str">
            <v>IEP</v>
          </cell>
          <cell r="CL10" t="str">
            <v>ILS</v>
          </cell>
          <cell r="CM10" t="str">
            <v>INR</v>
          </cell>
          <cell r="CN10" t="str">
            <v>IQD</v>
          </cell>
          <cell r="CO10" t="str">
            <v>IRR</v>
          </cell>
          <cell r="CP10" t="str">
            <v>ISK</v>
          </cell>
          <cell r="CQ10" t="str">
            <v>ITL</v>
          </cell>
          <cell r="CR10" t="str">
            <v>JMD</v>
          </cell>
          <cell r="CS10" t="str">
            <v>JOD</v>
          </cell>
          <cell r="CT10" t="str">
            <v>KES</v>
          </cell>
          <cell r="CU10" t="str">
            <v>KGS</v>
          </cell>
          <cell r="CV10" t="str">
            <v>KHR</v>
          </cell>
          <cell r="CW10" t="str">
            <v>KMF</v>
          </cell>
          <cell r="CX10" t="str">
            <v>KPW</v>
          </cell>
          <cell r="CY10" t="str">
            <v>KRW</v>
          </cell>
          <cell r="CZ10" t="str">
            <v>KWD</v>
          </cell>
          <cell r="DA10" t="str">
            <v>KYD</v>
          </cell>
          <cell r="DB10" t="str">
            <v>KZT</v>
          </cell>
          <cell r="DC10" t="str">
            <v>LAK</v>
          </cell>
          <cell r="DD10" t="str">
            <v>LBP</v>
          </cell>
          <cell r="DE10" t="str">
            <v>LKR</v>
          </cell>
          <cell r="DF10" t="str">
            <v>LRD</v>
          </cell>
          <cell r="DG10" t="str">
            <v>LSL</v>
          </cell>
          <cell r="DH10" t="str">
            <v>LUF</v>
          </cell>
          <cell r="DI10" t="str">
            <v>LVL</v>
          </cell>
          <cell r="DJ10" t="str">
            <v>LVR</v>
          </cell>
          <cell r="DK10" t="str">
            <v>LYD</v>
          </cell>
          <cell r="DL10" t="str">
            <v>MAD</v>
          </cell>
          <cell r="DM10" t="str">
            <v>MDL</v>
          </cell>
          <cell r="DN10" t="str">
            <v>MGA</v>
          </cell>
          <cell r="DO10" t="str">
            <v>MKD</v>
          </cell>
          <cell r="DP10" t="str">
            <v>MMK</v>
          </cell>
          <cell r="DQ10" t="str">
            <v>MNT</v>
          </cell>
          <cell r="DR10" t="str">
            <v>MOP</v>
          </cell>
          <cell r="DS10" t="str">
            <v>MRO</v>
          </cell>
          <cell r="DT10" t="str">
            <v>MTL</v>
          </cell>
          <cell r="DU10" t="str">
            <v>MUR</v>
          </cell>
          <cell r="DV10" t="str">
            <v>MVR</v>
          </cell>
          <cell r="DW10" t="str">
            <v>MWK</v>
          </cell>
          <cell r="DX10" t="str">
            <v>MXN</v>
          </cell>
          <cell r="DY10" t="str">
            <v>MXV</v>
          </cell>
          <cell r="DZ10" t="str">
            <v>MYR</v>
          </cell>
          <cell r="EA10" t="str">
            <v>MZN</v>
          </cell>
          <cell r="EB10" t="str">
            <v>NAD</v>
          </cell>
          <cell r="EC10" t="str">
            <v>NGN</v>
          </cell>
          <cell r="ED10" t="str">
            <v>NIO</v>
          </cell>
          <cell r="EE10" t="str">
            <v>NLG</v>
          </cell>
          <cell r="EF10" t="str">
            <v>NOK</v>
          </cell>
          <cell r="EG10" t="str">
            <v>NPR</v>
          </cell>
          <cell r="EH10" t="str">
            <v>NZD</v>
          </cell>
          <cell r="EI10" t="str">
            <v>OMR</v>
          </cell>
          <cell r="EJ10" t="str">
            <v>PAB</v>
          </cell>
          <cell r="EK10" t="str">
            <v>PEN</v>
          </cell>
          <cell r="EL10" t="str">
            <v>PGK</v>
          </cell>
          <cell r="EM10" t="str">
            <v>PHP</v>
          </cell>
          <cell r="EN10" t="str">
            <v>PKR</v>
          </cell>
          <cell r="EO10" t="str">
            <v>PLN</v>
          </cell>
          <cell r="EP10" t="str">
            <v>PLZ</v>
          </cell>
          <cell r="EQ10" t="str">
            <v>PTE</v>
          </cell>
          <cell r="ER10" t="str">
            <v>PYG</v>
          </cell>
          <cell r="ES10" t="str">
            <v>QAR</v>
          </cell>
          <cell r="ET10" t="str">
            <v>RON</v>
          </cell>
          <cell r="EU10" t="str">
            <v>RSD</v>
          </cell>
          <cell r="EV10" t="str">
            <v>RUB</v>
          </cell>
          <cell r="EW10" t="str">
            <v>RUR</v>
          </cell>
          <cell r="EX10" t="str">
            <v>RWF</v>
          </cell>
          <cell r="EY10" t="str">
            <v>SAR</v>
          </cell>
          <cell r="EZ10" t="str">
            <v>SBD</v>
          </cell>
          <cell r="FA10" t="str">
            <v>SCR</v>
          </cell>
          <cell r="FB10" t="str">
            <v>SDG</v>
          </cell>
          <cell r="FC10" t="str">
            <v>SEK</v>
          </cell>
          <cell r="FD10" t="str">
            <v>SGD</v>
          </cell>
          <cell r="FE10" t="str">
            <v>SHP</v>
          </cell>
          <cell r="FF10" t="str">
            <v>SIT</v>
          </cell>
          <cell r="FG10" t="str">
            <v>SKK</v>
          </cell>
          <cell r="FH10" t="str">
            <v>SLL</v>
          </cell>
          <cell r="FI10" t="str">
            <v>SOS</v>
          </cell>
          <cell r="FJ10" t="str">
            <v>SRD</v>
          </cell>
          <cell r="FK10" t="str">
            <v>SSP</v>
          </cell>
          <cell r="FL10" t="str">
            <v>STAT</v>
          </cell>
          <cell r="FM10" t="str">
            <v>STD</v>
          </cell>
          <cell r="FN10" t="str">
            <v>SVC</v>
          </cell>
          <cell r="FO10" t="str">
            <v>SYP</v>
          </cell>
          <cell r="FP10" t="str">
            <v>SZL</v>
          </cell>
          <cell r="FQ10" t="str">
            <v>THB</v>
          </cell>
          <cell r="FR10" t="str">
            <v>TJR</v>
          </cell>
          <cell r="FS10" t="str">
            <v>TJS</v>
          </cell>
          <cell r="FT10" t="str">
            <v>TMM</v>
          </cell>
          <cell r="FU10" t="str">
            <v>TND</v>
          </cell>
          <cell r="FV10" t="str">
            <v>TOP</v>
          </cell>
          <cell r="FW10" t="str">
            <v>TPE</v>
          </cell>
          <cell r="FX10" t="str">
            <v>TRY</v>
          </cell>
          <cell r="FY10" t="str">
            <v>TTD</v>
          </cell>
          <cell r="FZ10" t="str">
            <v>TWD</v>
          </cell>
          <cell r="GA10" t="str">
            <v>TZS</v>
          </cell>
          <cell r="GB10" t="str">
            <v>UAH</v>
          </cell>
          <cell r="GC10" t="str">
            <v>UAK</v>
          </cell>
          <cell r="GD10" t="str">
            <v>UGX</v>
          </cell>
          <cell r="GE10" t="str">
            <v>USN</v>
          </cell>
          <cell r="GF10" t="str">
            <v>USS</v>
          </cell>
          <cell r="GG10" t="str">
            <v>UYI</v>
          </cell>
          <cell r="GH10" t="str">
            <v>UYU</v>
          </cell>
          <cell r="GI10" t="str">
            <v>UZS</v>
          </cell>
          <cell r="GJ10" t="str">
            <v>VEF</v>
          </cell>
          <cell r="GK10" t="str">
            <v>VND</v>
          </cell>
          <cell r="GL10" t="str">
            <v>VUV</v>
          </cell>
          <cell r="GM10" t="str">
            <v>WST</v>
          </cell>
          <cell r="GN10" t="str">
            <v>XAF</v>
          </cell>
          <cell r="GO10" t="str">
            <v>XAG</v>
          </cell>
          <cell r="GP10" t="str">
            <v>XAU</v>
          </cell>
          <cell r="GQ10" t="str">
            <v>XB5</v>
          </cell>
          <cell r="GR10" t="str">
            <v>XBA</v>
          </cell>
          <cell r="GS10" t="str">
            <v>XBB</v>
          </cell>
          <cell r="GT10" t="str">
            <v>XBC</v>
          </cell>
          <cell r="GU10" t="str">
            <v>XBD</v>
          </cell>
          <cell r="GV10" t="str">
            <v>XCD</v>
          </cell>
          <cell r="GW10" t="str">
            <v>XDR</v>
          </cell>
          <cell r="GX10" t="str">
            <v>XEU</v>
          </cell>
          <cell r="GY10" t="str">
            <v>XFO</v>
          </cell>
          <cell r="GZ10" t="str">
            <v>XFU</v>
          </cell>
          <cell r="HA10" t="str">
            <v>XOF</v>
          </cell>
          <cell r="HB10" t="str">
            <v>XPD</v>
          </cell>
          <cell r="HC10" t="str">
            <v>XPF</v>
          </cell>
          <cell r="HD10" t="str">
            <v>XPT</v>
          </cell>
          <cell r="HE10" t="str">
            <v>XTS</v>
          </cell>
          <cell r="HF10" t="str">
            <v>XXX</v>
          </cell>
          <cell r="HG10" t="str">
            <v>YER</v>
          </cell>
          <cell r="HH10" t="str">
            <v>YUM</v>
          </cell>
          <cell r="HI10" t="str">
            <v>YUN</v>
          </cell>
          <cell r="HJ10" t="str">
            <v>ZAL</v>
          </cell>
          <cell r="HK10" t="str">
            <v>ZAR</v>
          </cell>
          <cell r="HL10" t="str">
            <v>ZMW</v>
          </cell>
          <cell r="HM10" t="str">
            <v>ZRN</v>
          </cell>
          <cell r="HN10" t="str">
            <v>ZWD</v>
          </cell>
        </row>
        <row r="12">
          <cell r="D12" t="str">
            <v>Corporate</v>
          </cell>
          <cell r="E12" t="str">
            <v>Fixed</v>
          </cell>
          <cell r="F12" t="str">
            <v>Spot</v>
          </cell>
          <cell r="G12" t="str">
            <v>User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 input"/>
      <sheetName val="Puma Ltd TB"/>
      <sheetName val="Raw Data"/>
      <sheetName val="TB"/>
      <sheetName val="P&amp;L Mapping Analysis"/>
      <sheetName val="BS"/>
      <sheetName val="IS"/>
      <sheetName val="CL"/>
      <sheetName val="SE"/>
      <sheetName val="CF Worksheet"/>
      <sheetName val="CF"/>
      <sheetName val="Revenue 10 percent"/>
      <sheetName val="Note-AR"/>
      <sheetName val="Assets @ FV + STI"/>
      <sheetName val="Note3 Prepaids"/>
      <sheetName val="Note4 Other Current Assets"/>
      <sheetName val="Note5 PPE"/>
      <sheetName val="Note6 Intangibles"/>
      <sheetName val="Note6 Intangibles Remining Life"/>
      <sheetName val="Note7 Accrued Exp"/>
      <sheetName val="Note8 Debt"/>
      <sheetName val="Notes9 Stockholders Equity"/>
      <sheetName val="Note 11 Note- Taxes"/>
      <sheetName val="Note13 Quarterly Financial Data"/>
      <sheetName val="SG&amp;A"/>
      <sheetName val="R&amp;D"/>
      <sheetName val="Other Income (Expenses)"/>
      <sheetName val="Liquidity and capital resources"/>
      <sheetName val="Selected Financial data"/>
      <sheetName val="Non- GAAP"/>
      <sheetName val="P7 Phase Chart"/>
      <sheetName val="P15 Control Study Data2018"/>
      <sheetName val="P17 SUMMIT Efficacy Summary"/>
      <sheetName val="P19 Phase 2 Summit"/>
      <sheetName val="Index chart"/>
      <sheetName val="Future Min Lease Payments"/>
      <sheetName val="Share prices"/>
      <sheetName val="Exhibits - updated"/>
      <sheetName val="Sheet1"/>
      <sheetName val="Commitments and Contingencies"/>
      <sheetName val="Clin Trial Contracts"/>
      <sheetName val="Footnote"/>
      <sheetName val="ITM1_T3_T4"/>
      <sheetName val="FN_IncomeTaxes_T1"/>
      <sheetName val="FN_IncomeTaxes_T2"/>
      <sheetName val="FN_IncomeTaxes_T3"/>
      <sheetName val="Chart"/>
      <sheetName val="Control Study Data"/>
      <sheetName val="Q1 2016"/>
      <sheetName val="Q1 2017"/>
      <sheetName val="FN_IncomeTaxes_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 input"/>
      <sheetName val="Puma Ltd TB"/>
      <sheetName val="P&amp;L Mapping Analysis"/>
      <sheetName val="TB"/>
      <sheetName val="BS"/>
      <sheetName val="IS"/>
      <sheetName val="CL"/>
      <sheetName val="SE"/>
      <sheetName val="CF"/>
      <sheetName val="CF Worksheet"/>
      <sheetName val="Revenue 10 percent"/>
      <sheetName val="Notes-Investment"/>
      <sheetName val="Note-AR"/>
      <sheetName val="Note3 Note-Prepaid"/>
      <sheetName val="Note4 Other Current Assets"/>
      <sheetName val="Note5 PPE"/>
      <sheetName val="Note6 intangible"/>
      <sheetName val="Note6 Intangible Remaining Life"/>
      <sheetName val="Note7 Accrued Exp"/>
      <sheetName val="Note8 Debt"/>
      <sheetName val="Notes9 Stockholders Equity"/>
      <sheetName val="Note 11 Note- Taxes"/>
      <sheetName val="Note13 Quarterly Financial Data"/>
      <sheetName val="Liquidity and capital resources"/>
      <sheetName val="MD&amp;A summary"/>
      <sheetName val="Non- GAAP"/>
      <sheetName val="MDA_SG&amp;A"/>
      <sheetName val="MDA R&amp;D"/>
      <sheetName val="Selected Financial data"/>
      <sheetName val="Non- GAAP Diluted"/>
      <sheetName val="P7 Phase Chart"/>
      <sheetName val="P15 Control Study Data2018"/>
      <sheetName val="P17 SUMMIT Efficacy Summary"/>
      <sheetName val="P19 Phase 2 Summit"/>
      <sheetName val="Index chart"/>
      <sheetName val="Future Min Lease Payments"/>
      <sheetName val="Share prices"/>
      <sheetName val="Exhibits - updated"/>
      <sheetName val="Sheet1"/>
      <sheetName val="Commitments and Contingencies"/>
      <sheetName val="Clin Trial Contracts"/>
      <sheetName val="Footnote"/>
      <sheetName val="ITM1_T3_T4"/>
      <sheetName val="FN_IncomeTaxes_T1"/>
      <sheetName val="FN_IncomeTaxes_T2"/>
      <sheetName val="FN_IncomeTaxes_T3"/>
      <sheetName val="Chart"/>
      <sheetName val="Control Study Data"/>
      <sheetName val="Q1 2016"/>
      <sheetName val="Q1 2017"/>
      <sheetName val="FN_IncomeTaxes_T4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35">
          <cell r="G35">
            <v>1236355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5">
          <cell r="C25" t="str">
            <v>Other (expenses) income:</v>
          </cell>
          <cell r="D25"/>
          <cell r="E25" t="str">
            <v>For the Year Ended December 31,</v>
          </cell>
          <cell r="F25"/>
          <cell r="G25"/>
          <cell r="H25"/>
          <cell r="I25"/>
          <cell r="J25"/>
          <cell r="K25" t="str">
            <v>Annual Percentage Change</v>
          </cell>
          <cell r="L25"/>
          <cell r="M25"/>
        </row>
        <row r="26">
          <cell r="C26" t="str">
            <v>(in thousands)                                  </v>
          </cell>
          <cell r="D26"/>
          <cell r="E26">
            <v>2018</v>
          </cell>
          <cell r="F26"/>
          <cell r="G26">
            <v>2017</v>
          </cell>
          <cell r="H26"/>
          <cell r="I26" t="str">
            <v>2016</v>
          </cell>
          <cell r="J26"/>
          <cell r="K26" t="str">
            <v>2018/2017</v>
          </cell>
          <cell r="L26"/>
          <cell r="M26" t="str">
            <v>2017/2016</v>
          </cell>
        </row>
        <row r="27">
          <cell r="C27" t="str">
            <v>Interest income</v>
          </cell>
          <cell r="D27"/>
          <cell r="E27">
            <v>1796</v>
          </cell>
          <cell r="F27"/>
          <cell r="G27">
            <v>1256</v>
          </cell>
          <cell r="H27"/>
          <cell r="I27">
            <v>958</v>
          </cell>
          <cell r="J27"/>
          <cell r="K27">
            <v>0.42993630573248409</v>
          </cell>
          <cell r="L27"/>
          <cell r="M27">
            <v>0.31106471816283926</v>
          </cell>
        </row>
        <row r="28">
          <cell r="C28" t="str">
            <v>Interest expense</v>
          </cell>
          <cell r="D28"/>
          <cell r="E28">
            <v>-10985</v>
          </cell>
          <cell r="F28"/>
          <cell r="G28">
            <v>-720</v>
          </cell>
          <cell r="H28"/>
          <cell r="I28">
            <v>0</v>
          </cell>
          <cell r="J28"/>
          <cell r="K28">
            <v>14.256944444444445</v>
          </cell>
          <cell r="L28"/>
          <cell r="M28">
            <v>0</v>
          </cell>
        </row>
        <row r="29">
          <cell r="C29" t="str">
            <v>Class action verdict expense</v>
          </cell>
          <cell r="D29"/>
          <cell r="E29">
            <v>-9000</v>
          </cell>
          <cell r="F29"/>
          <cell r="G29">
            <v>0</v>
          </cell>
          <cell r="H29"/>
          <cell r="I29">
            <v>0</v>
          </cell>
          <cell r="J29"/>
          <cell r="K29" t="str">
            <v>NM</v>
          </cell>
          <cell r="L29"/>
          <cell r="M29">
            <v>0</v>
          </cell>
        </row>
        <row r="30">
          <cell r="C30" t="str">
            <v>Other (expenses) income</v>
          </cell>
          <cell r="D30"/>
          <cell r="E30">
            <v>-714</v>
          </cell>
          <cell r="F30"/>
          <cell r="G30">
            <v>-101</v>
          </cell>
          <cell r="H30"/>
          <cell r="I30">
            <v>-373</v>
          </cell>
          <cell r="J30"/>
          <cell r="K30">
            <v>6.0693069306930694</v>
          </cell>
          <cell r="L30"/>
          <cell r="M30">
            <v>-0.72922252010723865</v>
          </cell>
        </row>
        <row r="31">
          <cell r="C31" t="str">
            <v>Total other (expenses) income</v>
          </cell>
          <cell r="D31"/>
          <cell r="E31">
            <v>-18903</v>
          </cell>
          <cell r="F31"/>
          <cell r="G31">
            <v>435</v>
          </cell>
          <cell r="H31"/>
          <cell r="I31">
            <v>585</v>
          </cell>
          <cell r="J31"/>
          <cell r="K31">
            <v>-44.4551724137931</v>
          </cell>
          <cell r="L31"/>
          <cell r="M31">
            <v>-0.25641025641025639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forward - Dates"/>
      <sheetName val="Checksum"/>
      <sheetName val="BALANCE"/>
      <sheetName val="OPERATIONS"/>
      <sheetName val="COMPREHENSIVE INC"/>
      <sheetName val="CASH FLOW"/>
      <sheetName val="Narrative"/>
      <sheetName val="A &amp; D T1"/>
      <sheetName val="A &amp; D T2"/>
      <sheetName val="A &amp; D T3_T4"/>
      <sheetName val="Inventories"/>
      <sheetName val="PPE"/>
      <sheetName val="MDA T1"/>
      <sheetName val="Item 2"/>
      <sheetName val="Misc"/>
    </sheetNames>
    <sheetDataSet>
      <sheetData sheetId="0">
        <row r="29">
          <cell r="A29" t="str">
            <v>three months ended March 31, 2015</v>
          </cell>
        </row>
        <row r="30">
          <cell r="A30" t="str">
            <v>March 31, 2015</v>
          </cell>
        </row>
        <row r="31">
          <cell r="A31">
            <v>2014</v>
          </cell>
        </row>
        <row r="32">
          <cell r="A32" t="str">
            <v>December 31, 2014</v>
          </cell>
        </row>
        <row r="34">
          <cell r="A34">
            <v>2015</v>
          </cell>
        </row>
      </sheetData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>
        <row r="10">
          <cell r="C10">
            <v>520.70000000000005</v>
          </cell>
        </row>
      </sheetData>
      <sheetData sheetId="11">
        <row r="11">
          <cell r="C11">
            <v>1544.9000000000005</v>
          </cell>
        </row>
      </sheetData>
      <sheetData sheetId="12" refreshError="1"/>
      <sheetData sheetId="13" refreshError="1"/>
      <sheetData sheetId="14">
        <row r="4">
          <cell r="C4">
            <v>2222.1</v>
          </cell>
        </row>
        <row r="5">
          <cell r="C5">
            <v>315.89999999999998</v>
          </cell>
        </row>
        <row r="11">
          <cell r="C11">
            <v>133.5</v>
          </cell>
        </row>
        <row r="30">
          <cell r="C30">
            <v>-25.8</v>
          </cell>
        </row>
        <row r="31">
          <cell r="C31">
            <v>4.8</v>
          </cell>
        </row>
        <row r="32">
          <cell r="C32">
            <v>0</v>
          </cell>
        </row>
        <row r="33">
          <cell r="C33">
            <v>-21</v>
          </cell>
        </row>
        <row r="39">
          <cell r="C39">
            <v>277.60000000000002</v>
          </cell>
        </row>
        <row r="40">
          <cell r="C40">
            <v>3237.7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"/>
      <sheetName val="Balance Sheet"/>
      <sheetName val="Summary"/>
      <sheetName val="Expenses"/>
      <sheetName val="Phased Info-Summary"/>
      <sheetName val="Phased Info-Expenses"/>
    </sheetNames>
    <sheetDataSet>
      <sheetData sheetId="0">
        <row r="3">
          <cell r="B3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P&amp;L vs 2010 plan"/>
      <sheetName val="P &amp; L view"/>
      <sheetName val="AU Bridge"/>
      <sheetName val="Exp analysis"/>
      <sheetName val="Major Assumptions"/>
      <sheetName val="Control Table"/>
      <sheetName val="Bridge q4'11"/>
      <sheetName val="Bridge to Optg"/>
      <sheetName val="Addback Summary"/>
      <sheetName val="Annual P&amp;L v37 vs v36"/>
      <sheetName val="V34 vs V28 reconciliation"/>
      <sheetName val="NBAR Revenue check"/>
      <sheetName val="Qtrly Revenue growth %"/>
      <sheetName val="2011 P&amp;L vs 4th Draft plan"/>
      <sheetName val="Summary P&amp;L vs 2010 plan"/>
      <sheetName val="Craig Summary P&amp;L"/>
      <sheetName val="Directions"/>
      <sheetName val="Apr fcst bridge"/>
      <sheetName val="Targets"/>
      <sheetName val="Annual P&amp;L"/>
      <sheetName val="Quarterly Pl"/>
      <sheetName val="Monthly P&amp;L"/>
      <sheetName val="Channel P&amp;L"/>
      <sheetName val="Non-GAAP P&amp;L"/>
      <sheetName val="AEBITDA P&amp;L"/>
      <sheetName val="P&amp;L SBC"/>
      <sheetName val="P&amp;L Capd SBC"/>
      <sheetName val="P&amp;L Amort SBC"/>
      <sheetName val="P&amp;L Amort, Int"/>
      <sheetName val="P&amp;L Deprec"/>
      <sheetName val="P&amp;L Amort, SDC"/>
      <sheetName val="P&amp;L Acq Rel"/>
      <sheetName val="AU Summary"/>
      <sheetName val="Annual Balance Sheets"/>
      <sheetName val="Quarterly Balance Sheet"/>
      <sheetName val="Monthly Balance Sheet"/>
      <sheetName val="Annual Cash Flow"/>
      <sheetName val="Quarterly Cash Flow"/>
      <sheetName val="Monthly Cash Flow"/>
      <sheetName val="Products"/>
      <sheetName val="Channel Revenue"/>
      <sheetName val="Days Adjustment"/>
      <sheetName val="Day Adjusted Channel Revenue"/>
      <sheetName val="7th Mo Prog (DL)"/>
      <sheetName val="7th Mo Prog (NB)"/>
      <sheetName val="Surefire"/>
      <sheetName val="NBAR Assumptions"/>
      <sheetName val="NBAR Revenue &amp; Headcount Ramp"/>
      <sheetName val="NBAR AM's"/>
      <sheetName val="Channel Cost of Revenue"/>
      <sheetName val="Channel Commissions"/>
      <sheetName val="Channel Commissions RLA"/>
      <sheetName val="Commission"/>
      <sheetName val="Office Ramp"/>
      <sheetName val="IMC HC Ramp (IMC)"/>
      <sheetName val="IMC HC Ramp (AMs)"/>
      <sheetName val="IMC HC Ramp (IMC x AM)"/>
      <sheetName val="AM HC Ramp (Attrition)"/>
      <sheetName val="CRC Rev"/>
      <sheetName val="IMC Revenue Ramp"/>
      <sheetName val="Group Offers Rev Ramp"/>
      <sheetName val="AM Qualified"/>
      <sheetName val="Agents  OVER $50K"/>
      <sheetName val="Direct Local Assumptions"/>
      <sheetName val="Direct National Assumptions"/>
      <sheetName val="Indirect Assumptions"/>
      <sheetName val="0.1 Xchange Assumptions"/>
      <sheetName val="0.0 Model Assumptions"/>
      <sheetName val="Expense sum"/>
      <sheetName val="Capex"/>
      <sheetName val="Expense detail"/>
      <sheetName val="Chart1"/>
      <sheetName val="Allocation"/>
      <sheetName val="consol"/>
      <sheetName val="check"/>
      <sheetName val="1010"/>
      <sheetName val="1020"/>
      <sheetName val="1030"/>
      <sheetName val="1031"/>
      <sheetName val="1110"/>
      <sheetName val="1120"/>
      <sheetName val="1150"/>
      <sheetName val="1210"/>
      <sheetName val="1220"/>
      <sheetName val="1310"/>
      <sheetName val="1410"/>
      <sheetName val="1510"/>
      <sheetName val="1610"/>
      <sheetName val="1710"/>
      <sheetName val="1810"/>
      <sheetName val="1910"/>
      <sheetName val="1920"/>
      <sheetName val="2010"/>
      <sheetName val="2020"/>
      <sheetName val="2030"/>
      <sheetName val="2100"/>
      <sheetName val="2110"/>
      <sheetName val="3100"/>
      <sheetName val="3200"/>
      <sheetName val="3300"/>
      <sheetName val="3400"/>
      <sheetName val="3500"/>
      <sheetName val="3600"/>
      <sheetName val="3700"/>
      <sheetName val="3800"/>
      <sheetName val="4010"/>
      <sheetName val="4110"/>
      <sheetName val="4120"/>
      <sheetName val="4130"/>
      <sheetName val="4140"/>
      <sheetName val="4141"/>
      <sheetName val="4142"/>
      <sheetName val="4150"/>
      <sheetName val="4160"/>
      <sheetName val="4161"/>
      <sheetName val="4162"/>
      <sheetName val="4163"/>
      <sheetName val="4210"/>
      <sheetName val="4255"/>
      <sheetName val="4260"/>
      <sheetName val="4310"/>
      <sheetName val="4320"/>
      <sheetName val="4330"/>
      <sheetName val="4340"/>
      <sheetName val="4350"/>
      <sheetName val="4360"/>
      <sheetName val="4410"/>
      <sheetName val="4420"/>
      <sheetName val="4430"/>
      <sheetName val="4440"/>
      <sheetName val="4510"/>
      <sheetName val="4520"/>
      <sheetName val="4530"/>
      <sheetName val="4540"/>
      <sheetName val="4550"/>
      <sheetName val="4560"/>
      <sheetName val="4570"/>
      <sheetName val="4580"/>
      <sheetName val="4590"/>
      <sheetName val="4591"/>
      <sheetName val="4592"/>
      <sheetName val="4610"/>
      <sheetName val="4620"/>
      <sheetName val="4630"/>
      <sheetName val="9999"/>
      <sheetName val="AcctxCC"/>
      <sheetName val="FINANCE"/>
      <sheetName val="ClubLocal"/>
      <sheetName val="COR x CL"/>
      <sheetName val="P&amp;T x CL"/>
      <sheetName val="S&amp;M x CL"/>
      <sheetName val="G&amp;A x Finance &amp; CL"/>
      <sheetName val="HC IMC %"/>
      <sheetName val="CSC Parametric"/>
      <sheetName val="Parametric"/>
      <sheetName val="HC Summary P&amp;L"/>
      <sheetName val="HC by Office"/>
      <sheetName val="Assumptions"/>
      <sheetName val="Personnel "/>
      <sheetName val="CP Campaign Ramp"/>
      <sheetName val="RC Metrics (DL)"/>
      <sheetName val="RC Metrics (NB)"/>
      <sheetName val="RC Metrics (AR)"/>
      <sheetName val="RC Pro DL"/>
      <sheetName val="RC Pro3 DL"/>
      <sheetName val="RC Free DL"/>
      <sheetName val="RC Pro NB"/>
      <sheetName val="RC Pro3 NB"/>
      <sheetName val="RC Free NB"/>
      <sheetName val="RC Pro AR"/>
      <sheetName val="RC Pro3 AR"/>
      <sheetName val="RC Free AR"/>
      <sheetName val="Raise Assumptions"/>
      <sheetName val="Bonus %"/>
      <sheetName val="OT and Vacation Assumptions"/>
      <sheetName val="Payroll Taxes"/>
      <sheetName val="Health Care"/>
      <sheetName val="Lease Assumptions"/>
      <sheetName val="SL lease renewals"/>
      <sheetName val="BOD Costs"/>
      <sheetName val="Legal Detail"/>
      <sheetName val="GAAP Assumptions"/>
      <sheetName val="Software Dev"/>
      <sheetName val="SDC SBC"/>
      <sheetName val="Stock Compensation"/>
      <sheetName val="Restricted Stock"/>
      <sheetName val="Net Revenue Adj"/>
      <sheetName val="AR and Deferred Revenue"/>
      <sheetName val="Fixed Asset Summary"/>
      <sheetName val="Fixed Asset Detail"/>
      <sheetName val="Depreciation"/>
      <sheetName val="Dep CA01 TX03"/>
      <sheetName val="Income Taxes"/>
      <sheetName val="Accounts Payable"/>
      <sheetName val="Restricted Cash"/>
      <sheetName val="Prepaids"/>
      <sheetName val="Bonus (US Only)"/>
      <sheetName val="TechOps Alloc"/>
      <sheetName val="Other Support ---&gt;"/>
      <sheetName val="2010 Budget"/>
      <sheetName val="Hyp UL - Inputs"/>
      <sheetName val="Chk"/>
      <sheetName val="Adjustments split by Ch"/>
      <sheetName val="UE"/>
      <sheetName val="Sheet1"/>
      <sheetName val="AcctxCC - Multiple"/>
      <sheetName val="AcctxCC - Years"/>
      <sheetName val="oldBridge"/>
      <sheetName val="Bridge Old "/>
      <sheetName val="Rev Chan 100"/>
      <sheetName val="Rev Chan 200"/>
      <sheetName val="Rev Chan 300"/>
      <sheetName val="Rev Chan check"/>
      <sheetName val="Commission load"/>
      <sheetName val="targets Jeff"/>
      <sheetName val="Amort Alloc"/>
      <sheetName val="Recruitment"/>
      <sheetName val="DL Rev per Salary $"/>
      <sheetName val="Brid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71">
          <cell r="L171">
            <v>7803375.2522675144</v>
          </cell>
        </row>
        <row r="179">
          <cell r="L179">
            <v>7751063.4617033219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Sheet1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idge"/>
      <sheetName val="Bridge to Optg"/>
      <sheetName val="Q4 10 vs Q1 11"/>
      <sheetName val="Annual P&amp;L v37 vs v36"/>
      <sheetName val="V34 vs V28 reconciliation"/>
      <sheetName val="NBAR Revenue check"/>
      <sheetName val="Qtrly Revenue growth %"/>
      <sheetName val="2011 P&amp;L vs 4th Draft plan"/>
      <sheetName val="Control Table"/>
      <sheetName val="Summary P&amp;L vs 2010 plan"/>
      <sheetName val="Detailed P&amp;L vs 2010 plan"/>
      <sheetName val="Craig Summary P&amp;L"/>
      <sheetName val="Directions"/>
      <sheetName val="Presentation Annual"/>
      <sheetName val="Presentation Qtrs"/>
      <sheetName val="Annual P&amp;L"/>
      <sheetName val="Quarterly Pl"/>
      <sheetName val="Monthly P&amp;L"/>
      <sheetName val="Non-GAAP P&amp;L"/>
      <sheetName val="AEBITDA P&amp;L"/>
      <sheetName val="P&amp;L SBC"/>
      <sheetName val="P&amp;L Capd SBC"/>
      <sheetName val="P&amp;L Amort SBC"/>
      <sheetName val="P&amp;L Amort, Int"/>
      <sheetName val="P&amp;L Deprec"/>
      <sheetName val="P&amp;L Amort, SDC"/>
      <sheetName val="P&amp;L Acq Rel"/>
      <sheetName val="Annual Underclass P&amp;L"/>
      <sheetName val="Quarterly Underclass P&amp;L"/>
      <sheetName val="Monthly Underclass P&amp;L"/>
      <sheetName val="Annual Upperclass P&amp;L"/>
      <sheetName val="Quarterly Upperclass P&amp;L"/>
      <sheetName val="Monthly Upperclass P&amp;L"/>
      <sheetName val="Annual DL P&amp;L"/>
      <sheetName val="Quarterly DL P&amp;L"/>
      <sheetName val="Monthly DL P&amp;L"/>
      <sheetName val="AU Summary"/>
      <sheetName val="Annual Balance Sheets"/>
      <sheetName val="Quarterly Balance Sheet"/>
      <sheetName val="Monthly Balance Sheet"/>
      <sheetName val="Annual Cash Flow"/>
      <sheetName val="Quarterly Cash Flow"/>
      <sheetName val="Monthly Cash Flow"/>
      <sheetName val="Products"/>
      <sheetName val="Channel Revenue"/>
      <sheetName val="NBAR Assumptions"/>
      <sheetName val="NBAR Revenue &amp; Headcount Ramp"/>
      <sheetName val="Channel Cost of Revenue"/>
      <sheetName val="Days Adjustment"/>
      <sheetName val="Channel Commissions"/>
      <sheetName val="Channel Commissions RLA"/>
      <sheetName val="Commission"/>
      <sheetName val="Office Ramp"/>
      <sheetName val="IMC HC Ramp (IMC)"/>
      <sheetName val="IMC HC Ramp (AMs)"/>
      <sheetName val="IMC HC Ramp (IMC x AM)"/>
      <sheetName val="IMC Revenue Ramp"/>
      <sheetName val="Group Offers Rev Ramp"/>
      <sheetName val="AM Qualified"/>
      <sheetName val="Agents  OVER $50K"/>
      <sheetName val="Direct Local Assumptions"/>
      <sheetName val="Direct National Assumptions"/>
      <sheetName val="Indirect Assumptions"/>
      <sheetName val="0.1 Xchange Assumptions"/>
      <sheetName val="0.0 Model Assumptions"/>
      <sheetName val="Expense sum"/>
      <sheetName val="Capex"/>
      <sheetName val="Expense detail"/>
      <sheetName val="Allocation"/>
      <sheetName val="consol"/>
      <sheetName val="check"/>
      <sheetName val="1010"/>
      <sheetName val="1020"/>
      <sheetName val="1030"/>
      <sheetName val="1031"/>
      <sheetName val="1110"/>
      <sheetName val="1120"/>
      <sheetName val="1150"/>
      <sheetName val="1210"/>
      <sheetName val="1220"/>
      <sheetName val="1310"/>
      <sheetName val="1410"/>
      <sheetName val="2010"/>
      <sheetName val="2020"/>
      <sheetName val="2030"/>
      <sheetName val="2100"/>
      <sheetName val="2110"/>
      <sheetName val="3100"/>
      <sheetName val="3200"/>
      <sheetName val="3300"/>
      <sheetName val="4010"/>
      <sheetName val="4110"/>
      <sheetName val="4120"/>
      <sheetName val="4130"/>
      <sheetName val="4140"/>
      <sheetName val="4141"/>
      <sheetName val="4150"/>
      <sheetName val="4160"/>
      <sheetName val="4210"/>
      <sheetName val="4255"/>
      <sheetName val="4260"/>
      <sheetName val="4310"/>
      <sheetName val="4320"/>
      <sheetName val="4330"/>
      <sheetName val="4340"/>
      <sheetName val="4350"/>
      <sheetName val="4360"/>
      <sheetName val="4410"/>
      <sheetName val="4420"/>
      <sheetName val="4430"/>
      <sheetName val="4510"/>
      <sheetName val="4520"/>
      <sheetName val="4530"/>
      <sheetName val="4540"/>
      <sheetName val="4550"/>
      <sheetName val="4560"/>
      <sheetName val="4570"/>
      <sheetName val="4580"/>
      <sheetName val="4610"/>
      <sheetName val="9999"/>
      <sheetName val="AcctxCC"/>
      <sheetName val="HC IMC %"/>
      <sheetName val="CSC Parametric"/>
      <sheetName val="Parametric"/>
      <sheetName val="HC Summary P&amp;L"/>
      <sheetName val="Assumptions"/>
      <sheetName val="Personnel "/>
      <sheetName val="CP Campaign Ramp"/>
      <sheetName val="RC Metrics (DL)"/>
      <sheetName val="RC Metrics (NB)"/>
      <sheetName val="RC Metrics (AR)"/>
      <sheetName val="RC Pro DL"/>
      <sheetName val="RC Pro3 DL"/>
      <sheetName val="RC Free DL"/>
      <sheetName val="RC Pro NB"/>
      <sheetName val="RC Pro3 NB"/>
      <sheetName val="RC Free NB"/>
      <sheetName val="RC Pro AR"/>
      <sheetName val="RC Pro3 AR"/>
      <sheetName val="RC Free AR"/>
      <sheetName val="Raise Assumptions"/>
      <sheetName val="Bonus %"/>
      <sheetName val="OT and Vacation Assumptions"/>
      <sheetName val="Payroll Taxes"/>
      <sheetName val="Health Care"/>
      <sheetName val="Lease Assumptions"/>
      <sheetName val="SL lease renewals"/>
      <sheetName val="IPO Cost Assumptions"/>
      <sheetName val="BOD Costs"/>
      <sheetName val="Legal Detail"/>
      <sheetName val="GAAP Assumptions"/>
      <sheetName val="Software Dev"/>
      <sheetName val="SDC SBC"/>
      <sheetName val="Stock Compensation"/>
      <sheetName val="Restricted Stock"/>
      <sheetName val="Net Revenue Adj"/>
      <sheetName val="AR and Deferred Revenue"/>
      <sheetName val="Fixed Asset Summary"/>
      <sheetName val="Fixed Asset Detail"/>
      <sheetName val="Depreciation"/>
      <sheetName val="Dep CA01 TX03"/>
      <sheetName val="Income Taxes"/>
      <sheetName val="Accounts Payable"/>
      <sheetName val="Restricted Cash"/>
      <sheetName val="Prepaids"/>
      <sheetName val="Bonus (US Only)"/>
      <sheetName val="TechOps Alloc"/>
      <sheetName val="Other Support ---&gt;"/>
      <sheetName val="2010 Budget"/>
      <sheetName val="Hyp UL - Inputs"/>
      <sheetName val="Chk"/>
      <sheetName val="Adjustments split by Ch"/>
      <sheetName val="Rev Chan 100"/>
      <sheetName val="Rev Chan 200"/>
      <sheetName val="Rev Chan 300"/>
      <sheetName val="Rev Chan check"/>
      <sheetName val="Commission load"/>
      <sheetName val="targets Jeff"/>
      <sheetName val="Amort Allo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51">
          <cell r="W151">
            <v>1997376.7304954061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Account"/>
      <sheetName val="Macro1"/>
      <sheetName val="PopCache"/>
    </sheetNames>
    <sheetDataSet>
      <sheetData sheetId="0" refreshError="1"/>
      <sheetData sheetId="1">
        <row r="137">
          <cell r="A137" t="str">
            <v>Recover</v>
          </cell>
        </row>
      </sheetData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20-Executive"/>
      <sheetName val="2012-14 TO Dos"/>
      <sheetName val="0.1 Xchange Assumptions"/>
      <sheetName val="0.0 Model Assumptions"/>
      <sheetName val="Presentation Annual"/>
      <sheetName val="Presentation Qtrs"/>
      <sheetName val="Annual P&amp;L"/>
      <sheetName val="Quarterly Pl"/>
      <sheetName val="Monthly P&amp;L"/>
      <sheetName val="Annual Underclass P&amp;L"/>
      <sheetName val="Quarterly Underclass P&amp;L"/>
      <sheetName val="Monthly Underclass P&amp;L"/>
      <sheetName val="Annual Upperclass P&amp;L"/>
      <sheetName val="Quarterly Upperclass P&amp;L"/>
      <sheetName val="Monthly Upperclass P&amp;L"/>
      <sheetName val="Annual DL P&amp;L"/>
      <sheetName val="Quarterly DL P&amp;L"/>
      <sheetName val="Monthly DL P&amp;L"/>
      <sheetName val="Class Summary"/>
      <sheetName val="Annual Balance Sheets"/>
      <sheetName val="Quarterly Balance Sheet"/>
      <sheetName val="Monthly Balance Sheet"/>
      <sheetName val="Annual Cash Flow"/>
      <sheetName val="Quarterly Cash Flow"/>
      <sheetName val="Monthly Cash Flow"/>
      <sheetName val="Days Adjustment"/>
      <sheetName val="AR and Deferred Revenue"/>
      <sheetName val="Channel Revenue"/>
      <sheetName val="Channel Cost of Revenue"/>
      <sheetName val="Channel Commissions"/>
      <sheetName val="Direct National Assumptions"/>
      <sheetName val="Direct Local Assumptions"/>
      <sheetName val="Indirect Assumptions"/>
      <sheetName val="Office Ramp"/>
      <sheetName val="IMC  Headcount Ramp"/>
      <sheetName val="IMC Revenue Ramp"/>
      <sheetName val="AM Qualified"/>
      <sheetName val="Agents  OVER $50K"/>
      <sheetName val="consol"/>
      <sheetName val="Sales HQ consol"/>
      <sheetName val="tech consol"/>
      <sheetName val="corp consol"/>
      <sheetName val="Ops consol"/>
      <sheetName val="consol (2)"/>
      <sheetName val="sup &amp; serv consol"/>
      <sheetName val="Annual P&amp;L deparment variances"/>
      <sheetName val="CONSOL CENTERS"/>
      <sheetName val="corp centers"/>
      <sheetName val="dallas.shrev centers"/>
      <sheetName val="sales CENTERS"/>
      <sheetName val="1010"/>
      <sheetName val="1020"/>
      <sheetName val="1030"/>
      <sheetName val="1110"/>
      <sheetName val="1150"/>
      <sheetName val="1210"/>
      <sheetName val="1220"/>
      <sheetName val="1310"/>
      <sheetName val="1410"/>
      <sheetName val="2010"/>
      <sheetName val="2020"/>
      <sheetName val="2030"/>
      <sheetName val="2100"/>
      <sheetName val="2110"/>
      <sheetName val="3100"/>
      <sheetName val="3200"/>
      <sheetName val="3300"/>
      <sheetName val="4110"/>
      <sheetName val="4120"/>
      <sheetName val="4130"/>
      <sheetName val="4140"/>
      <sheetName val="4150"/>
      <sheetName val="4160"/>
      <sheetName val="4210"/>
      <sheetName val="42XX"/>
      <sheetName val="4410"/>
      <sheetName val="4420"/>
      <sheetName val="4430"/>
      <sheetName val="4510"/>
      <sheetName val="4520"/>
      <sheetName val="4530"/>
      <sheetName val="4540"/>
      <sheetName val="4550"/>
      <sheetName val="4560"/>
      <sheetName val="4610"/>
      <sheetName val="9999"/>
      <sheetName val="HC Summary P&amp;L"/>
      <sheetName val="HC Summary"/>
      <sheetName val="HC $ Summary"/>
      <sheetName val="Raise Assumptions"/>
      <sheetName val="Parametric Personnel Assumption"/>
      <sheetName val="Personnel "/>
      <sheetName val="OT and Vacation Assumptions"/>
      <sheetName val="Payroll tax assumptions"/>
      <sheetName val="Employee Master"/>
      <sheetName val="Payroll Taxes"/>
      <sheetName val="Health Care"/>
      <sheetName val="Lease Assumptions"/>
      <sheetName val="IPO Cost Assumptions"/>
      <sheetName val="Mumbai"/>
      <sheetName val="BOD Costs"/>
      <sheetName val="Business Taxes"/>
      <sheetName val="Legal Detail"/>
      <sheetName val="GAAP Assumptions"/>
      <sheetName val="Software Dev"/>
      <sheetName val="Stock Compensation"/>
      <sheetName val="Restricted Stock"/>
      <sheetName val="Net Revenue Adj"/>
      <sheetName val="Fixed Asset Summary"/>
      <sheetName val="Fixed Asset Detail"/>
      <sheetName val="Depreciation"/>
      <sheetName val="Income Taxes"/>
      <sheetName val="Accounts Payable"/>
      <sheetName val="Prepaids"/>
      <sheetName val="Changes from Prior V"/>
    </sheetNames>
    <sheetDataSet>
      <sheetData sheetId="0" refreshError="1"/>
      <sheetData sheetId="1" refreshError="1"/>
      <sheetData sheetId="2">
        <row r="4">
          <cell r="C4">
            <v>39934</v>
          </cell>
        </row>
      </sheetData>
      <sheetData sheetId="3" refreshError="1"/>
      <sheetData sheetId="4">
        <row r="13">
          <cell r="F13">
            <v>185683788.30247512</v>
          </cell>
        </row>
      </sheetData>
      <sheetData sheetId="5">
        <row r="13">
          <cell r="G13">
            <v>53910545.453412302</v>
          </cell>
        </row>
      </sheetData>
      <sheetData sheetId="6">
        <row r="27">
          <cell r="I27">
            <v>251694184.18768725</v>
          </cell>
        </row>
      </sheetData>
      <sheetData sheetId="7">
        <row r="66">
          <cell r="M66">
            <v>78010.136115420391</v>
          </cell>
        </row>
      </sheetData>
      <sheetData sheetId="8">
        <row r="9">
          <cell r="P9">
            <v>15100780.989170646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7">
          <cell r="I27">
            <v>183269184.53347081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8">
          <cell r="M8">
            <v>27742715.982791558</v>
          </cell>
        </row>
      </sheetData>
      <sheetData sheetId="22" refreshError="1"/>
      <sheetData sheetId="23" refreshError="1"/>
      <sheetData sheetId="24">
        <row r="11">
          <cell r="N11">
            <v>143205.7894074074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58">
          <cell r="D58">
            <v>0</v>
          </cell>
        </row>
      </sheetData>
      <sheetData sheetId="32" refreshError="1"/>
      <sheetData sheetId="33" refreshError="1"/>
      <sheetData sheetId="34">
        <row r="5">
          <cell r="D5">
            <v>18</v>
          </cell>
        </row>
      </sheetData>
      <sheetData sheetId="35">
        <row r="5">
          <cell r="D5">
            <v>2.5000000000000001E-2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C4">
            <v>138059051</v>
          </cell>
        </row>
        <row r="5">
          <cell r="C5">
            <v>185683788.30247512</v>
          </cell>
        </row>
        <row r="6">
          <cell r="C6">
            <v>251694184.18768725</v>
          </cell>
        </row>
      </sheetData>
      <sheetData sheetId="48" refreshError="1"/>
      <sheetData sheetId="49" refreshError="1"/>
      <sheetData sheetId="50">
        <row r="141">
          <cell r="D141">
            <v>46978.59</v>
          </cell>
        </row>
      </sheetData>
      <sheetData sheetId="51">
        <row r="106">
          <cell r="D106">
            <v>4872.26</v>
          </cell>
        </row>
      </sheetData>
      <sheetData sheetId="52" refreshError="1"/>
      <sheetData sheetId="53">
        <row r="27">
          <cell r="D27">
            <v>44045.42</v>
          </cell>
        </row>
      </sheetData>
      <sheetData sheetId="54">
        <row r="27">
          <cell r="P27">
            <v>88648.886352733782</v>
          </cell>
        </row>
      </sheetData>
      <sheetData sheetId="55">
        <row r="141">
          <cell r="D141">
            <v>66432.579999999987</v>
          </cell>
        </row>
      </sheetData>
      <sheetData sheetId="56">
        <row r="141">
          <cell r="D141">
            <v>18935.120000000003</v>
          </cell>
        </row>
      </sheetData>
      <sheetData sheetId="57">
        <row r="106">
          <cell r="D106">
            <v>36522.61</v>
          </cell>
        </row>
      </sheetData>
      <sheetData sheetId="58">
        <row r="141">
          <cell r="D141">
            <v>29724.910000000003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141">
          <cell r="P141">
            <v>-70261.942054393847</v>
          </cell>
        </row>
      </sheetData>
      <sheetData sheetId="86">
        <row r="7">
          <cell r="BT7">
            <v>1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>
        <row r="404">
          <cell r="E404">
            <v>1719.1571357431862</v>
          </cell>
        </row>
      </sheetData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20-Executive"/>
      <sheetName val="2012-14 TO Dos"/>
      <sheetName val="0.1 Xchange Assumptions"/>
      <sheetName val="0.0 Model Assumptions"/>
      <sheetName val="Presentation Annual"/>
      <sheetName val="Presentation Qtrs"/>
      <sheetName val="Annual P&amp;L"/>
      <sheetName val="Quarterly Pl"/>
      <sheetName val="Monthly P&amp;L"/>
      <sheetName val="Annual Underclass P&amp;L"/>
      <sheetName val="Quarterly Underclass P&amp;L"/>
      <sheetName val="Monthly Underclass P&amp;L"/>
      <sheetName val="Annual Upperclass P&amp;L"/>
      <sheetName val="Quarterly Upperclass P&amp;L"/>
      <sheetName val="Monthly Upperclass P&amp;L"/>
      <sheetName val="Annual DL P&amp;L"/>
      <sheetName val="Quarterly DL P&amp;L"/>
      <sheetName val="Monthly DL P&amp;L"/>
      <sheetName val="Class Summary"/>
      <sheetName val="Annual Balance Sheets"/>
      <sheetName val="Quarterly Balance Sheet"/>
      <sheetName val="Monthly Balance Sheet"/>
      <sheetName val="Annual Cash Flow"/>
      <sheetName val="Quarterly Cash Flow"/>
      <sheetName val="Monthly Cash Flow"/>
      <sheetName val="Days Adjustment"/>
      <sheetName val="AR and Deferred Revenue"/>
      <sheetName val="Channel Revenue"/>
      <sheetName val="Channel Cost of Revenue"/>
      <sheetName val="Channel Commissions"/>
      <sheetName val="Direct National Assumptions"/>
      <sheetName val="Direct Local Assumptions"/>
      <sheetName val="Indirect Assumptions"/>
      <sheetName val="Office Ramp"/>
      <sheetName val="IMC  Headcount Ramp"/>
      <sheetName val="IMC Revenue Ramp"/>
      <sheetName val="AM Qualified"/>
      <sheetName val="Agents  OVER $50K"/>
      <sheetName val="consol"/>
      <sheetName val="Sales HQ consol"/>
      <sheetName val="tech consol"/>
      <sheetName val="corp consol"/>
      <sheetName val="Ops consol"/>
      <sheetName val="consol (2)"/>
      <sheetName val="sup &amp; serv consol"/>
      <sheetName val="Annual P&amp;L deparment variances"/>
      <sheetName val="CONSOL CENTERS"/>
      <sheetName val="corp centers"/>
      <sheetName val="dallas.shrev centers"/>
      <sheetName val="sales CENTERS"/>
      <sheetName val="1010"/>
      <sheetName val="1020"/>
      <sheetName val="1030"/>
      <sheetName val="1110"/>
      <sheetName val="1150"/>
      <sheetName val="1210"/>
      <sheetName val="1220"/>
      <sheetName val="1310"/>
      <sheetName val="1410"/>
      <sheetName val="2010"/>
      <sheetName val="2020"/>
      <sheetName val="2030"/>
      <sheetName val="2100"/>
      <sheetName val="2110"/>
      <sheetName val="3100"/>
      <sheetName val="3200"/>
      <sheetName val="3300"/>
      <sheetName val="4110"/>
      <sheetName val="4120"/>
      <sheetName val="4130"/>
      <sheetName val="4140"/>
      <sheetName val="4150"/>
      <sheetName val="4160"/>
      <sheetName val="4210"/>
      <sheetName val="42XX"/>
      <sheetName val="4410"/>
      <sheetName val="4420"/>
      <sheetName val="4430"/>
      <sheetName val="4510"/>
      <sheetName val="4520"/>
      <sheetName val="4530"/>
      <sheetName val="4540"/>
      <sheetName val="4550"/>
      <sheetName val="4560"/>
      <sheetName val="4610"/>
      <sheetName val="9999"/>
      <sheetName val="HC Summary P&amp;L"/>
      <sheetName val="HC Summary"/>
      <sheetName val="HC $ Summary"/>
      <sheetName val="Raise Assumptions"/>
      <sheetName val="Parametric Personnel Assumption"/>
      <sheetName val="Personnel "/>
      <sheetName val="OT and Vacation Assumptions"/>
      <sheetName val="Payroll tax assumptions"/>
      <sheetName val="Employee Master"/>
      <sheetName val="Payroll Taxes"/>
      <sheetName val="Health Care"/>
      <sheetName val="Lease Assumptions"/>
      <sheetName val="IPO Cost Assumptions"/>
      <sheetName val="Mumbai"/>
      <sheetName val="BOD Costs"/>
      <sheetName val="Business Taxes"/>
      <sheetName val="Legal Detail"/>
      <sheetName val="GAAP Assumptions"/>
      <sheetName val="Software Dev"/>
      <sheetName val="Stock Compensation"/>
      <sheetName val="Restricted Stock"/>
      <sheetName val="Net Revenue Adj"/>
      <sheetName val="Fixed Asset Summary"/>
      <sheetName val="Fixed Asset Detail"/>
      <sheetName val="Depreciation"/>
      <sheetName val="Income Taxes"/>
      <sheetName val="Accounts Payable"/>
      <sheetName val="Prepaids"/>
      <sheetName val="Changes from Prior V"/>
    </sheetNames>
    <sheetDataSet>
      <sheetData sheetId="0" refreshError="1"/>
      <sheetData sheetId="1" refreshError="1"/>
      <sheetData sheetId="2">
        <row r="4">
          <cell r="C4">
            <v>39934</v>
          </cell>
        </row>
      </sheetData>
      <sheetData sheetId="3" refreshError="1"/>
      <sheetData sheetId="4">
        <row r="13">
          <cell r="F13">
            <v>185683788.30247512</v>
          </cell>
        </row>
      </sheetData>
      <sheetData sheetId="5">
        <row r="13">
          <cell r="G13">
            <v>53910545.453412302</v>
          </cell>
        </row>
      </sheetData>
      <sheetData sheetId="6">
        <row r="27">
          <cell r="I27">
            <v>251694184.18768725</v>
          </cell>
        </row>
      </sheetData>
      <sheetData sheetId="7">
        <row r="66">
          <cell r="M66">
            <v>78010.136115420391</v>
          </cell>
        </row>
      </sheetData>
      <sheetData sheetId="8">
        <row r="9">
          <cell r="P9">
            <v>15100780.989170646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7">
          <cell r="I27">
            <v>183269184.53347081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8">
          <cell r="M8">
            <v>27742715.982791558</v>
          </cell>
        </row>
      </sheetData>
      <sheetData sheetId="22" refreshError="1"/>
      <sheetData sheetId="23" refreshError="1"/>
      <sheetData sheetId="24">
        <row r="11">
          <cell r="N11">
            <v>143205.7894074074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58">
          <cell r="D58">
            <v>0</v>
          </cell>
        </row>
      </sheetData>
      <sheetData sheetId="32" refreshError="1"/>
      <sheetData sheetId="33" refreshError="1"/>
      <sheetData sheetId="34">
        <row r="5">
          <cell r="D5">
            <v>18</v>
          </cell>
        </row>
      </sheetData>
      <sheetData sheetId="35">
        <row r="5">
          <cell r="D5">
            <v>2.5000000000000001E-2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C4">
            <v>138059051</v>
          </cell>
        </row>
        <row r="7">
          <cell r="C7">
            <v>367369349.17498761</v>
          </cell>
        </row>
      </sheetData>
      <sheetData sheetId="48" refreshError="1"/>
      <sheetData sheetId="49" refreshError="1"/>
      <sheetData sheetId="50">
        <row r="141">
          <cell r="D141">
            <v>46978.59</v>
          </cell>
        </row>
      </sheetData>
      <sheetData sheetId="51">
        <row r="106">
          <cell r="D106">
            <v>4872.26</v>
          </cell>
        </row>
      </sheetData>
      <sheetData sheetId="52" refreshError="1"/>
      <sheetData sheetId="53">
        <row r="27">
          <cell r="D27">
            <v>44045.42</v>
          </cell>
        </row>
      </sheetData>
      <sheetData sheetId="54">
        <row r="27">
          <cell r="P27">
            <v>88648.886352733782</v>
          </cell>
        </row>
      </sheetData>
      <sheetData sheetId="55">
        <row r="141">
          <cell r="D141">
            <v>66432.579999999987</v>
          </cell>
        </row>
      </sheetData>
      <sheetData sheetId="56">
        <row r="141">
          <cell r="D141">
            <v>18935.120000000003</v>
          </cell>
        </row>
      </sheetData>
      <sheetData sheetId="57">
        <row r="106">
          <cell r="D106">
            <v>36522.61</v>
          </cell>
        </row>
      </sheetData>
      <sheetData sheetId="58">
        <row r="141">
          <cell r="D141">
            <v>29724.910000000003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141">
          <cell r="P141">
            <v>-70261.942054393847</v>
          </cell>
        </row>
      </sheetData>
      <sheetData sheetId="86">
        <row r="7">
          <cell r="BT7">
            <v>1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>
        <row r="404">
          <cell r="E404">
            <v>1719.1571357431862</v>
          </cell>
        </row>
      </sheetData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CapTableSummary Latest"/>
      <sheetName val="Liquidity Summary"/>
      <sheetName val="M&amp;A Option (1)"/>
      <sheetName val="IPO Option (1)"/>
      <sheetName val="M&amp;A Option (2)"/>
      <sheetName val="IPO Option (2)"/>
      <sheetName val="M&amp;A Option Option (2Old)"/>
      <sheetName val="IPO Option (2Old)"/>
      <sheetName val="M&amp;A  Option (3)"/>
      <sheetName val="IPO Option (3)"/>
      <sheetName val="M&amp;A Option Option (3old)"/>
      <sheetName val="IPO Option (3old)"/>
      <sheetName val="Ownership Sensitiv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Liquidity Summary"/>
      <sheetName val="M&amp;A Option TCV"/>
      <sheetName val="IPO Option TCV"/>
      <sheetName val="M&amp;A Option Summit"/>
      <sheetName val="IPO Option Summit"/>
      <sheetName val="M&amp;A Option Insight"/>
      <sheetName val="IPO Option Insight"/>
      <sheetName val="M&amp;A Option Apax"/>
      <sheetName val="IPO Option Apax"/>
      <sheetName val="M&amp;A Option Spectrum"/>
      <sheetName val="IPO Option Spectrum"/>
      <sheetName val="M&amp;A Option ABS Capital"/>
      <sheetName val="IPO Option ABS Capital"/>
      <sheetName val="M&amp;A Option TA"/>
      <sheetName val="IPO Option TA"/>
      <sheetName val="M&amp;A Option Warburg"/>
      <sheetName val="IPO Option Warburg"/>
      <sheetName val="M&amp;A Option Providence"/>
      <sheetName val="IPO Option Providence"/>
      <sheetName val="Ownership Sensitiv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"/>
      <sheetName val="1-1200"/>
      <sheetName val="1-1250"/>
      <sheetName val="1-1300"/>
      <sheetName val="1-2000"/>
      <sheetName val="1-2001"/>
      <sheetName val="1-2005"/>
      <sheetName val="1-2100"/>
      <sheetName val="1-2050"/>
      <sheetName val="Asset Reg"/>
      <sheetName val="1-2200"/>
      <sheetName val="1-2300"/>
      <sheetName val="1-5400"/>
      <sheetName val="2-2000"/>
      <sheetName val="2-2200"/>
      <sheetName val="2-3010 &amp; 2-3030"/>
      <sheetName val="2-2400"/>
      <sheetName val="2-2300"/>
      <sheetName val="2-2401"/>
      <sheetName val="2-5000"/>
      <sheetName val="2-5100"/>
      <sheetName val="2-5200"/>
      <sheetName val="2-5300"/>
      <sheetName val="2-5500"/>
      <sheetName val="2-6100"/>
      <sheetName val="2-7000 &amp; 2-9000"/>
      <sheetName val="RL_Monthly"/>
      <sheetName val="RL_Monthly Jan"/>
      <sheetName val="RL_Monthly Sep"/>
      <sheetName val="RL_Monthly Feb"/>
    </sheetNames>
    <sheetDataSet>
      <sheetData sheetId="0">
        <row r="5">
          <cell r="B5" t="str">
            <v>30 SEP 2009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$$357647539641"/>
      <sheetName val="Template"/>
      <sheetName val="Sheet3"/>
    </sheetNames>
    <sheetDataSet>
      <sheetData sheetId="0"/>
      <sheetData sheetId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Graphs"/>
      <sheetName val="7 yr deal"/>
      <sheetName val="Occupancy Costs"/>
      <sheetName val="Rent"/>
      <sheetName val="Macro1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standing"/>
      <sheetName val="T&amp;E Analysis"/>
      <sheetName val="Consol TAB Review"/>
      <sheetName val="HP P&amp;L CHECK"/>
      <sheetName val="Major Assumptions"/>
      <sheetName val="Addback Summary"/>
      <sheetName val="Control Table"/>
      <sheetName val="UK Summary"/>
      <sheetName val="Revenue Ramp Compare"/>
      <sheetName val="Directions"/>
      <sheetName val="Bridge to Optg"/>
      <sheetName val="Annual P&amp;L"/>
      <sheetName val="Quarterly Pl"/>
      <sheetName val="Monthly P&amp;L"/>
      <sheetName val="Channel P&amp;L"/>
      <sheetName val="Non-GAAP P&amp;L"/>
      <sheetName val="AEBITDA Cost by CC"/>
      <sheetName val="AEBITDA P&amp;L"/>
      <sheetName val="P&amp;L SBC"/>
      <sheetName val="P&amp;L Capd SBC"/>
      <sheetName val="P&amp;L Amort SBC"/>
      <sheetName val="P&amp;L Amort, Int"/>
      <sheetName val="P&amp;L Amort, SDC"/>
      <sheetName val="P&amp;L Deprec"/>
      <sheetName val="P&amp;L Acq Rel"/>
      <sheetName val="Annual Balance Sheets"/>
      <sheetName val="Quarterly Balance Sheet"/>
      <sheetName val="Monthly Balance Sheet"/>
      <sheetName val="Annual Cash Flow"/>
      <sheetName val="Quarterly Cash Flow"/>
      <sheetName val="Monthly Cash Flow"/>
      <sheetName val="Products"/>
      <sheetName val="Channel Revenue"/>
      <sheetName val="Day adjusted channel rev"/>
      <sheetName val="Days Adjustment"/>
      <sheetName val="7th Mo Prog (DL)"/>
      <sheetName val="7th Mo Prog (NB)"/>
      <sheetName val="7th Mo Prog (DLOLD)"/>
      <sheetName val="7th Mo Prog (NBOLD)"/>
      <sheetName val="Channel Cost of Revenue"/>
      <sheetName val="Google Bonus"/>
      <sheetName val="Channel Commissions"/>
      <sheetName val="HP Weighted Average Commission"/>
      <sheetName val="Commission"/>
      <sheetName val="Office Ramp"/>
      <sheetName val="IMC HC Ramp (IMC)"/>
      <sheetName val="IMC HC Ramp (AMs)"/>
      <sheetName val="IMC HC Ramp (IMC x AM)"/>
      <sheetName val="IMC Revenue Ramp"/>
      <sheetName val="Group Offers Rev Ramp"/>
      <sheetName val="AM Qualified"/>
      <sheetName val="Agents  OVER $50K"/>
      <sheetName val="Road Map _ Changes"/>
      <sheetName val="Indirect Assumptions"/>
      <sheetName val="Direct Local Assumptions"/>
      <sheetName val="Direct National Assumptions"/>
      <sheetName val="0.1 Xchange Assumptions"/>
      <sheetName val="0.0 Model Assumptions"/>
      <sheetName val="consol"/>
      <sheetName val="1010"/>
      <sheetName val="1020"/>
      <sheetName val="1030"/>
      <sheetName val="1031"/>
      <sheetName val="1110"/>
      <sheetName val="1120"/>
      <sheetName val="1150"/>
      <sheetName val="1210"/>
      <sheetName val="1220"/>
      <sheetName val="1310"/>
      <sheetName val="1410"/>
      <sheetName val="1510"/>
      <sheetName val="1610"/>
      <sheetName val="1710"/>
      <sheetName val="1810"/>
      <sheetName val="1910"/>
      <sheetName val="1920"/>
      <sheetName val="2010"/>
      <sheetName val="2020"/>
      <sheetName val="2030"/>
      <sheetName val="2100"/>
      <sheetName val="2110"/>
      <sheetName val="3100"/>
      <sheetName val="3200"/>
      <sheetName val="3300"/>
      <sheetName val="3400"/>
      <sheetName val="3500"/>
      <sheetName val="3600"/>
      <sheetName val="3700"/>
      <sheetName val="3800"/>
      <sheetName val="4010"/>
      <sheetName val="4110"/>
      <sheetName val="4120"/>
      <sheetName val="4130"/>
      <sheetName val="4140"/>
      <sheetName val="4141"/>
      <sheetName val="4142"/>
      <sheetName val="4150"/>
      <sheetName val="4160"/>
      <sheetName val="4161"/>
      <sheetName val="4162"/>
      <sheetName val="4163"/>
      <sheetName val="4210"/>
      <sheetName val="4255"/>
      <sheetName val="4260"/>
      <sheetName val="4310"/>
      <sheetName val="4320"/>
      <sheetName val="4330"/>
      <sheetName val="4340"/>
      <sheetName val="4350"/>
      <sheetName val="4360"/>
      <sheetName val="4410"/>
      <sheetName val="4420"/>
      <sheetName val="4430"/>
      <sheetName val="4440"/>
      <sheetName val="4510"/>
      <sheetName val="4520"/>
      <sheetName val="4530"/>
      <sheetName val="4540"/>
      <sheetName val="4550"/>
      <sheetName val="4560"/>
      <sheetName val="4570"/>
      <sheetName val="4580"/>
      <sheetName val="4590"/>
      <sheetName val="4591"/>
      <sheetName val="4592"/>
      <sheetName val="4610"/>
      <sheetName val="4620"/>
      <sheetName val="4630"/>
      <sheetName val="9999"/>
      <sheetName val="Facilities alloc"/>
      <sheetName val="AcctxCC"/>
      <sheetName val="FINANCE"/>
      <sheetName val="ClubLocal"/>
      <sheetName val="COR x CL"/>
      <sheetName val="P&amp;T x CL"/>
      <sheetName val="S&amp;M x CL"/>
      <sheetName val="G&amp;A x Finance &amp; CL"/>
      <sheetName val="HC IMC %"/>
      <sheetName val="HC Summary P&amp;L"/>
      <sheetName val="Personnel "/>
      <sheetName val="Parametric"/>
      <sheetName val="CP Campaign Ramp"/>
      <sheetName val="RC Metrics (DL)"/>
      <sheetName val="RC Metrics (NB)"/>
      <sheetName val="RC Metrics (AR)"/>
      <sheetName val="RC Pro DL"/>
      <sheetName val="RC Pro3 DL"/>
      <sheetName val="RC Free DL"/>
      <sheetName val="RC Pro NB"/>
      <sheetName val="RC Pro3 NB"/>
      <sheetName val="RC Free NB"/>
      <sheetName val="RC Pro AR"/>
      <sheetName val="RC Pro3 AR"/>
      <sheetName val="RC Free AR"/>
      <sheetName val="Raise Assumptions"/>
      <sheetName val="Bonus %"/>
      <sheetName val="OT and Vacation Assumptions"/>
      <sheetName val="Payroll Taxes"/>
      <sheetName val="Health Care"/>
      <sheetName val="Lease Assumptions"/>
      <sheetName val="BOD Costs"/>
      <sheetName val="Legal Detail"/>
      <sheetName val="GAAP Assumptions"/>
      <sheetName val="Software Dev"/>
      <sheetName val="SDC SBC"/>
      <sheetName val="Stock Compensation"/>
      <sheetName val="Restricted Stock"/>
      <sheetName val="Net Revenue Adj"/>
      <sheetName val="AR and Deferred Revenue"/>
      <sheetName val="Fixed Asset Summary"/>
      <sheetName val="Fixed Asset Detail"/>
      <sheetName val="Depreciation"/>
      <sheetName val="Dep CA01 TX03"/>
      <sheetName val="Income Taxes"/>
      <sheetName val="Accounts Payable"/>
      <sheetName val="Prepaids"/>
      <sheetName val="Bonus (US Only)"/>
      <sheetName val="TechOps Alloc"/>
      <sheetName val="Other Support ---&gt;"/>
      <sheetName val="2010 Budget"/>
      <sheetName val="Hyp UL - Inputs"/>
      <sheetName val="Chk"/>
      <sheetName val="Rev Chan 100"/>
      <sheetName val="Rev Chan 200"/>
      <sheetName val="Rev Chan 300"/>
      <sheetName val="Rev Chan check"/>
      <sheetName val="Commission load"/>
      <sheetName val="targets Jeff"/>
      <sheetName val="Amort Alloc"/>
      <sheetName val="SL lease renewals"/>
      <sheetName val="UK Support----&gt;"/>
      <sheetName val="2010.09 Navision Employee table"/>
      <sheetName val="2010.09 Manaccs"/>
      <sheetName val="2010.09 IMC KPI"/>
      <sheetName val="RL UK 2010.09 FIN Ledger"/>
      <sheetName val="2010.09 Running Budgets"/>
      <sheetName val="Fees"/>
      <sheetName val="Spend Retention"/>
      <sheetName val="BP Comm Statement"/>
      <sheetName val="VIP Actuals"/>
      <sheetName val="Changes"/>
      <sheetName val="IMC Attrition"/>
      <sheetName val="Rev Adj Ch Split"/>
      <sheetName val="UE"/>
      <sheetName val="AcctxCC - Multiple"/>
      <sheetName val="AcctxCC - Years"/>
      <sheetName val="Bridge2"/>
      <sheetName val="Bridge Old"/>
      <sheetName val="Bridge"/>
      <sheetName val="Hyp UL - Inputs (2)"/>
      <sheetName val=" Hyp UL - OpEx"/>
      <sheetName val="HYP UL - REVENUE"/>
      <sheetName val="HYP UL - CO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X Rates (Sensitivity)"/>
      <sheetName val="Chart2"/>
      <sheetName val="Chart Data"/>
    </sheetNames>
    <sheetDataSet>
      <sheetData sheetId="0">
        <row r="1">
          <cell r="A1">
            <v>0</v>
          </cell>
        </row>
      </sheetData>
      <sheetData sheetId="1" refreshError="1"/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Control"/>
      <sheetName val="Template"/>
      <sheetName val="P&amp;L"/>
      <sheetName val="GAAP P&amp;L"/>
      <sheetName val="General Assumptions"/>
      <sheetName val="DL Assumptions"/>
      <sheetName val="DL Gross Margin"/>
      <sheetName val="DL IMC Count"/>
      <sheetName val="DL Rev Ramp - Per IMC"/>
      <sheetName val="DL Rev Ramp - Total"/>
      <sheetName val="DL IS Assumptions"/>
      <sheetName val="DL IS Gross Margin"/>
      <sheetName val="DL IS IMC Count"/>
      <sheetName val="DL IS Rev Ramp - Per IMC"/>
      <sheetName val="DL IS Rev Ramp - Total"/>
      <sheetName val="NB Assumptions"/>
      <sheetName val="NB Gross Margin"/>
      <sheetName val="AR Assumptions"/>
      <sheetName val="AR Gross Margin"/>
      <sheetName val="Net Revenue Adj"/>
      <sheetName val="7th Month Free"/>
      <sheetName val="13th Month Free"/>
      <sheetName val="Personnel"/>
      <sheetName val="Sales Parametrics"/>
      <sheetName val="HC Summary"/>
      <sheetName val="Personnel Assumptions"/>
      <sheetName val="Facilities Expense"/>
      <sheetName val="All Cost Centers"/>
      <sheetName val="1050"/>
      <sheetName val="1100"/>
      <sheetName val="1110"/>
      <sheetName val="1150"/>
      <sheetName val="1200"/>
      <sheetName val="1250"/>
      <sheetName val="1300"/>
      <sheetName val="1350"/>
      <sheetName val="1400"/>
      <sheetName val="1450"/>
      <sheetName val="1460"/>
      <sheetName val="1470"/>
      <sheetName val="1480"/>
      <sheetName val="1999"/>
      <sheetName val="2110"/>
      <sheetName val="2120"/>
      <sheetName val="2130"/>
      <sheetName val="2140"/>
      <sheetName val="2150"/>
      <sheetName val="2155"/>
      <sheetName val="2160"/>
      <sheetName val="2170"/>
      <sheetName val="2180"/>
      <sheetName val="2190"/>
      <sheetName val="2210"/>
      <sheetName val="2220"/>
      <sheetName val="2230"/>
      <sheetName val="2240"/>
      <sheetName val="2250"/>
      <sheetName val="2260"/>
      <sheetName val="2310"/>
      <sheetName val="2320"/>
      <sheetName val="2330"/>
      <sheetName val="2410"/>
      <sheetName val="2420"/>
      <sheetName val="2425"/>
      <sheetName val="2430"/>
      <sheetName val="2440"/>
      <sheetName val="2450"/>
      <sheetName val="2999"/>
      <sheetName val="3100"/>
      <sheetName val="3200"/>
      <sheetName val="3300"/>
      <sheetName val="3400"/>
      <sheetName val="3500"/>
      <sheetName val="3600"/>
      <sheetName val="3700"/>
      <sheetName val="3999"/>
      <sheetName val="4110"/>
      <sheetName val="4120"/>
      <sheetName val="4130"/>
      <sheetName val="4140"/>
      <sheetName val="4160"/>
      <sheetName val="4180"/>
      <sheetName val="4210"/>
      <sheetName val="4220"/>
      <sheetName val="4230"/>
      <sheetName val="4240"/>
      <sheetName val="4250"/>
      <sheetName val="4310"/>
      <sheetName val="4320"/>
      <sheetName val="4410"/>
      <sheetName val="4420"/>
      <sheetName val="4510"/>
      <sheetName val="0000"/>
      <sheetName val="Parametrics"/>
      <sheetName val="Parametrics (2)"/>
      <sheetName val="Capex"/>
      <sheetName val="Lookup Tables"/>
      <sheetName val="Lookups for Opex"/>
      <sheetName val="UE"/>
      <sheetName val="Bridge"/>
      <sheetName val="FX Rates (Sensitivity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">
          <cell r="L1" t="str">
            <v xml:space="preserve">Select OpEx Account </v>
          </cell>
        </row>
        <row r="2">
          <cell r="L2" t="str">
            <v>Other Compensation: 
611150A: Severance</v>
          </cell>
        </row>
        <row r="3">
          <cell r="L3" t="str">
            <v>Other Compensation: 611210A: Temp Help</v>
          </cell>
        </row>
        <row r="4">
          <cell r="L4" t="str">
            <v>Other Compensation: 619980A: Miscellaneous</v>
          </cell>
        </row>
        <row r="6">
          <cell r="L6" t="str">
            <v>Other Employee Costs: 612010A: Recruiting Fees</v>
          </cell>
        </row>
        <row r="7">
          <cell r="L7" t="str">
            <v>Other Employee Costs: 612110A: Relocation Costs</v>
          </cell>
        </row>
        <row r="8">
          <cell r="L8" t="str">
            <v>Other Employee Costs: 621010A: Cellular Devices</v>
          </cell>
        </row>
        <row r="9">
          <cell r="L9" t="str">
            <v>Other Employee Costs: 625010A: Employee events</v>
          </cell>
        </row>
        <row r="10">
          <cell r="L10" t="str">
            <v>Other Employee Costs: 625510A: Employee Incentive Programs</v>
          </cell>
        </row>
        <row r="11">
          <cell r="L11" t="str">
            <v>Other Employee Costs: 626980A: Misc Employee Expenses</v>
          </cell>
        </row>
        <row r="13">
          <cell r="L13" t="str">
            <v>Travel and Entertainment: 631010A: Airfare</v>
          </cell>
        </row>
        <row r="14">
          <cell r="L14" t="str">
            <v>Travel and Entertainment: 632010A: Hotels</v>
          </cell>
        </row>
        <row r="15">
          <cell r="L15" t="str">
            <v>Travel and Entertainment: 633010A: Car Rental and Transportation</v>
          </cell>
        </row>
        <row r="16">
          <cell r="L16" t="str">
            <v>Travel and Entertainment: 637010A: Gifts</v>
          </cell>
        </row>
        <row r="17">
          <cell r="L17" t="str">
            <v>Travel and Entertainment: 638010A: Monthly Sales Exp Allotment</v>
          </cell>
        </row>
        <row r="18">
          <cell r="L18" t="str">
            <v>Travel and Entertainment: 639980A: Micellaneous T&amp;E</v>
          </cell>
        </row>
        <row r="20">
          <cell r="L20" t="str">
            <v>Computer Expense: 641010A: Computer Supplies</v>
          </cell>
        </row>
        <row r="21">
          <cell r="L21" t="str">
            <v>Computer Expense: 642010A: Expensed hardware and software</v>
          </cell>
        </row>
        <row r="22">
          <cell r="L22" t="str">
            <v>Computer Expense: 643010A: Software Maintenance</v>
          </cell>
        </row>
        <row r="23">
          <cell r="L23" t="str">
            <v>Computer Expense: 644010A: Hardware Maintenance</v>
          </cell>
        </row>
        <row r="25">
          <cell r="L25" t="str">
            <v>Promotional Expense: 651010A: Public Relations</v>
          </cell>
        </row>
        <row r="26">
          <cell r="L26" t="str">
            <v>Promotional Expense: 652010A: Printed Promotional Material</v>
          </cell>
        </row>
        <row r="27">
          <cell r="L27" t="str">
            <v>Promotional Expense: 652310A: Graphic / Web Design</v>
          </cell>
        </row>
        <row r="28">
          <cell r="L28" t="str">
            <v>Promotional Expense: 655010A: Advertising - Online</v>
          </cell>
        </row>
        <row r="29">
          <cell r="L29" t="str">
            <v>Promotional Expense: 656010A: Advertising - Offline</v>
          </cell>
        </row>
        <row r="30">
          <cell r="L30" t="str">
            <v>Promotional Expense: 659980A: Miscellaneous Promotional</v>
          </cell>
        </row>
        <row r="32">
          <cell r="L32" t="str">
            <v>Outside Prof. Services: 670510A: Corporate</v>
          </cell>
        </row>
        <row r="33">
          <cell r="L33" t="str">
            <v>Outside Prof. Services: 671010A: Consultants / Contractors</v>
          </cell>
        </row>
        <row r="34">
          <cell r="L34" t="str">
            <v>Outside Prof. Services: 672010A: Audit Fees</v>
          </cell>
        </row>
        <row r="35">
          <cell r="L35" t="str">
            <v>Outside Prof. Services: 673010A: Tax Fees</v>
          </cell>
        </row>
        <row r="36">
          <cell r="L36" t="str">
            <v>Outside Prof. Services: 675010A: Outside Service Fees</v>
          </cell>
        </row>
        <row r="37">
          <cell r="L37" t="str">
            <v>Outside Prof. Services: 679980A: Misc Professional Services</v>
          </cell>
        </row>
        <row r="39">
          <cell r="L39" t="str">
            <v>Legal Prof. Services: 670110A: Patents &amp; Trademarks</v>
          </cell>
        </row>
        <row r="40">
          <cell r="L40" t="str">
            <v>Legal Prof. Services: 670210A: Legal Settlements</v>
          </cell>
        </row>
        <row r="41">
          <cell r="L41" t="str">
            <v>Legal Prof. Services: 670310A: Litigation</v>
          </cell>
        </row>
        <row r="42">
          <cell r="L42" t="str">
            <v>Legal Prof. Services: 670410A: Real Estate</v>
          </cell>
        </row>
        <row r="43">
          <cell r="L43" t="str">
            <v>Legal Prof. Services: 670610A: Employee Matters</v>
          </cell>
        </row>
        <row r="44">
          <cell r="L44" t="str">
            <v>Legal Prof. Services: 674000A: Legal Fees</v>
          </cell>
        </row>
        <row r="46">
          <cell r="L46" t="str">
            <v>Other Admin. Expense: 689110A: Direct Public Exchange Costs</v>
          </cell>
        </row>
        <row r="47">
          <cell r="L47" t="str">
            <v>Other Admin. Expense: 689210A: Bank Fees</v>
          </cell>
        </row>
        <row r="48">
          <cell r="L48" t="str">
            <v>Other Admin. Expense: 689310A: Fines &amp; Penalties</v>
          </cell>
        </row>
        <row r="49">
          <cell r="L49" t="str">
            <v>Other Admin. Expense: 689410A: Gain/Loss of Foreign Exchange</v>
          </cell>
        </row>
        <row r="50">
          <cell r="L50" t="str">
            <v>Other Admin. Expense: 689510A: Miscellaneous 2</v>
          </cell>
        </row>
        <row r="52">
          <cell r="L52" t="str">
            <v>BOD Costs: 684100A: Board of Directors - Retainer</v>
          </cell>
        </row>
        <row r="53">
          <cell r="L53" t="str">
            <v>BOD Costs: 684200A: Board Expenses</v>
          </cell>
        </row>
        <row r="54">
          <cell r="L54" t="str">
            <v>BOD Costs: 684300A: Board of Directors MeetingFees</v>
          </cell>
        </row>
        <row r="56">
          <cell r="L56" t="str">
            <v>Non-Income Biz Taxes: 683210A: State Sales and Use Taxes</v>
          </cell>
        </row>
        <row r="57">
          <cell r="L57" t="str">
            <v>Non-Income Biz Taxes: 683310A: Business Taxes and Licenses</v>
          </cell>
        </row>
        <row r="59">
          <cell r="L59" t="str">
            <v>Bad Debts &amp; Chargebacks: 682110A: Provision for uncoll accounts</v>
          </cell>
        </row>
        <row r="60">
          <cell r="L60" t="str">
            <v>Bad Debts &amp; Chargebacks: 682210A: Chargebacks</v>
          </cell>
        </row>
        <row r="61">
          <cell r="L61" t="str">
            <v>Bad Debts &amp; Chargebacks: 682310A: Recoveries</v>
          </cell>
        </row>
        <row r="63">
          <cell r="L63" t="str">
            <v>Business Insurance: 681110A: General Liability Insurance</v>
          </cell>
        </row>
        <row r="64">
          <cell r="L64" t="str">
            <v>Business Insurance: 681210A: D&amp;O Insurance</v>
          </cell>
        </row>
        <row r="65">
          <cell r="L65" t="str">
            <v>Business Insurance: 681310A: Other Insurance</v>
          </cell>
        </row>
        <row r="66">
          <cell r="L66" t="str">
            <v>Business Insurance: 681410A: Insurance Recoveries</v>
          </cell>
        </row>
      </sheetData>
      <sheetData sheetId="99"/>
      <sheetData sheetId="100"/>
      <sheetData sheetId="10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Plano Adj JE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6 COMPARE"/>
      <sheetName val="6.16 SUMMARY"/>
      <sheetName val="6.16 REV"/>
      <sheetName val="6.16 OPEX"/>
      <sheetName val="6.16 GROWTH"/>
      <sheetName val="6.16 Monthly KPIs"/>
      <sheetName val="2016 BOD Vitals"/>
      <sheetName val="May-16 IS"/>
      <sheetName val="May-16 BS"/>
    </sheetNames>
    <sheetDataSet>
      <sheetData sheetId="0"/>
      <sheetData sheetId="1"/>
      <sheetData sheetId="2">
        <row r="8">
          <cell r="F8">
            <v>1815164.15</v>
          </cell>
        </row>
      </sheetData>
      <sheetData sheetId="3"/>
      <sheetData sheetId="4">
        <row r="3">
          <cell r="AG3">
            <v>0</v>
          </cell>
        </row>
        <row r="4">
          <cell r="AG4">
            <v>0</v>
          </cell>
        </row>
        <row r="5">
          <cell r="AG5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PVAL"/>
      <sheetName val="HPLINK"/>
      <sheetName val="Changes Summary"/>
      <sheetName val="Entity List"/>
      <sheetName val="Table"/>
      <sheetName val="HE COA"/>
      <sheetName val="CT"/>
      <sheetName val="TB"/>
      <sheetName val="IS"/>
      <sheetName val="BS"/>
      <sheetName val="Aging"/>
      <sheetName val="New Order"/>
      <sheetName val="Backlog Rpt"/>
      <sheetName val="Backlog RF"/>
      <sheetName val="Backlog by Type"/>
      <sheetName val="IC"/>
      <sheetName val="IC Details"/>
      <sheetName val="Equity RF"/>
      <sheetName val="FA"/>
      <sheetName val="FA Transfers"/>
      <sheetName val="Rev by Type"/>
      <sheetName val="Reserve"/>
      <sheetName val="Cost of Qual"/>
      <sheetName val="Reserve Analysis"/>
      <sheetName val="Others"/>
      <sheetName val="Tax &amp; Int"/>
      <sheetName val="Capital"/>
      <sheetName val="Yr End - Operating &amp; Property"/>
      <sheetName val="Yr End - Other"/>
      <sheetName val="Yr End - Bo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D5" t="str">
            <v>BALANCE</v>
          </cell>
          <cell r="G5" t="str">
            <v>Hyperion Acct. #</v>
          </cell>
        </row>
        <row r="6">
          <cell r="G6" t="str">
            <v>1000</v>
          </cell>
        </row>
        <row r="7">
          <cell r="G7" t="str">
            <v>1000</v>
          </cell>
        </row>
        <row r="8">
          <cell r="G8" t="str">
            <v>1000</v>
          </cell>
        </row>
        <row r="9">
          <cell r="G9" t="str">
            <v>1010</v>
          </cell>
        </row>
        <row r="10">
          <cell r="G10" t="str">
            <v>1100</v>
          </cell>
        </row>
        <row r="11">
          <cell r="G11">
            <v>1105</v>
          </cell>
        </row>
        <row r="12">
          <cell r="G12">
            <v>1105</v>
          </cell>
        </row>
        <row r="13">
          <cell r="G13">
            <v>1101</v>
          </cell>
        </row>
        <row r="14">
          <cell r="G14" t="str">
            <v>1105</v>
          </cell>
        </row>
        <row r="15">
          <cell r="G15" t="str">
            <v>1110</v>
          </cell>
        </row>
        <row r="16">
          <cell r="G16" t="str">
            <v>1150</v>
          </cell>
        </row>
        <row r="17">
          <cell r="G17" t="str">
            <v>1172</v>
          </cell>
        </row>
        <row r="18">
          <cell r="G18" t="str">
            <v>1155</v>
          </cell>
        </row>
        <row r="19">
          <cell r="G19" t="str">
            <v>1160</v>
          </cell>
        </row>
        <row r="20">
          <cell r="G20" t="str">
            <v>1160</v>
          </cell>
        </row>
        <row r="21">
          <cell r="G21" t="str">
            <v>1801.Hist</v>
          </cell>
        </row>
        <row r="22">
          <cell r="G22" t="str">
            <v>1120</v>
          </cell>
        </row>
        <row r="23">
          <cell r="G23" t="str">
            <v>1510</v>
          </cell>
        </row>
        <row r="24">
          <cell r="G24" t="str">
            <v>1500</v>
          </cell>
        </row>
        <row r="25">
          <cell r="G25">
            <v>1500</v>
          </cell>
        </row>
        <row r="26">
          <cell r="G26" t="str">
            <v>1502.GEN</v>
          </cell>
        </row>
        <row r="27">
          <cell r="G27" t="str">
            <v>1502.GEN</v>
          </cell>
        </row>
        <row r="28">
          <cell r="G28" t="str">
            <v>1502.ENO</v>
          </cell>
        </row>
        <row r="29">
          <cell r="G29" t="str">
            <v>1502.GEN</v>
          </cell>
        </row>
        <row r="30">
          <cell r="G30" t="str">
            <v>1502.VEH</v>
          </cell>
        </row>
        <row r="31">
          <cell r="G31" t="str">
            <v>1502.GEN</v>
          </cell>
        </row>
        <row r="32">
          <cell r="G32" t="str">
            <v>1502.VEH</v>
          </cell>
        </row>
        <row r="33">
          <cell r="G33" t="str">
            <v>1509</v>
          </cell>
        </row>
        <row r="34">
          <cell r="G34" t="str">
            <v>1509</v>
          </cell>
        </row>
        <row r="35">
          <cell r="G35" t="str">
            <v>1509</v>
          </cell>
        </row>
        <row r="36">
          <cell r="G36" t="str">
            <v>1509</v>
          </cell>
        </row>
        <row r="37">
          <cell r="G37" t="str">
            <v>1509</v>
          </cell>
        </row>
        <row r="38">
          <cell r="G38" t="str">
            <v>1509</v>
          </cell>
        </row>
        <row r="39">
          <cell r="G39" t="str">
            <v>1509</v>
          </cell>
        </row>
        <row r="40">
          <cell r="G40" t="str">
            <v>1509</v>
          </cell>
        </row>
        <row r="41">
          <cell r="G41" t="str">
            <v>1509</v>
          </cell>
        </row>
        <row r="42">
          <cell r="G42" t="str">
            <v>1900</v>
          </cell>
        </row>
        <row r="43">
          <cell r="G43" t="str">
            <v>1900</v>
          </cell>
        </row>
        <row r="44">
          <cell r="G44" t="str">
            <v>1200</v>
          </cell>
        </row>
        <row r="45">
          <cell r="G45" t="str">
            <v>1200</v>
          </cell>
        </row>
        <row r="46">
          <cell r="G46" t="str">
            <v>1200</v>
          </cell>
        </row>
        <row r="47">
          <cell r="G47">
            <v>1200</v>
          </cell>
        </row>
        <row r="48">
          <cell r="G48">
            <v>1200</v>
          </cell>
        </row>
        <row r="49">
          <cell r="G49" t="str">
            <v>1235</v>
          </cell>
        </row>
        <row r="50">
          <cell r="G50" t="str">
            <v>1236</v>
          </cell>
        </row>
        <row r="51">
          <cell r="G51">
            <v>1210</v>
          </cell>
        </row>
        <row r="52">
          <cell r="G52">
            <v>1210</v>
          </cell>
        </row>
        <row r="53">
          <cell r="G53">
            <v>1210</v>
          </cell>
        </row>
        <row r="54">
          <cell r="G54">
            <v>1210</v>
          </cell>
        </row>
        <row r="55">
          <cell r="G55">
            <v>1210</v>
          </cell>
        </row>
        <row r="56">
          <cell r="G56">
            <v>1210</v>
          </cell>
        </row>
        <row r="57">
          <cell r="G57">
            <v>1210</v>
          </cell>
        </row>
        <row r="58">
          <cell r="G58">
            <v>1210</v>
          </cell>
        </row>
        <row r="59">
          <cell r="G59">
            <v>1210</v>
          </cell>
        </row>
        <row r="60">
          <cell r="G60">
            <v>1210</v>
          </cell>
        </row>
        <row r="61">
          <cell r="G61">
            <v>1210</v>
          </cell>
        </row>
        <row r="62">
          <cell r="G62">
            <v>1210</v>
          </cell>
        </row>
        <row r="63">
          <cell r="G63" t="str">
            <v>1800.CASH</v>
          </cell>
        </row>
        <row r="64">
          <cell r="G64" t="str">
            <v>1800.TTD</v>
          </cell>
        </row>
        <row r="65">
          <cell r="G65" t="str">
            <v>1800.CAB</v>
          </cell>
        </row>
        <row r="66">
          <cell r="G66" t="str">
            <v>1800.HIST</v>
          </cell>
        </row>
        <row r="67">
          <cell r="G67" t="str">
            <v>1800.CRI</v>
          </cell>
        </row>
        <row r="68">
          <cell r="G68" t="str">
            <v>1800.ECI</v>
          </cell>
        </row>
        <row r="69">
          <cell r="G69" t="str">
            <v>1800.ECI</v>
          </cell>
        </row>
        <row r="70">
          <cell r="G70" t="str">
            <v>1800.FCL</v>
          </cell>
        </row>
        <row r="71">
          <cell r="G71" t="str">
            <v>1800.ECI</v>
          </cell>
        </row>
        <row r="72">
          <cell r="G72" t="str">
            <v>1800.NUS</v>
          </cell>
        </row>
        <row r="73">
          <cell r="G73" t="str">
            <v>1800.AAI</v>
          </cell>
        </row>
        <row r="74">
          <cell r="G74" t="str">
            <v>1800.MMI</v>
          </cell>
        </row>
        <row r="75">
          <cell r="G75" t="str">
            <v>1800.MMI</v>
          </cell>
        </row>
        <row r="76">
          <cell r="G76" t="str">
            <v>1800.INC</v>
          </cell>
        </row>
        <row r="77">
          <cell r="G77" t="str">
            <v>1800.GEO</v>
          </cell>
        </row>
        <row r="78">
          <cell r="G78" t="str">
            <v>1800.SII</v>
          </cell>
        </row>
        <row r="79">
          <cell r="G79" t="str">
            <v>1800.IER</v>
          </cell>
        </row>
        <row r="80">
          <cell r="G80" t="str">
            <v>1800.IER</v>
          </cell>
        </row>
        <row r="81">
          <cell r="G81" t="str">
            <v>1800.IER</v>
          </cell>
        </row>
        <row r="82">
          <cell r="G82" t="str">
            <v>1800.RAI</v>
          </cell>
        </row>
        <row r="83">
          <cell r="G83" t="str">
            <v>1800.RAI</v>
          </cell>
        </row>
        <row r="84">
          <cell r="G84" t="str">
            <v>1800.TTD</v>
          </cell>
        </row>
        <row r="85">
          <cell r="G85" t="str">
            <v>1800.ICR</v>
          </cell>
        </row>
        <row r="86">
          <cell r="G86" t="str">
            <v>1800.RMC</v>
          </cell>
        </row>
        <row r="87">
          <cell r="G87" t="str">
            <v>1800.ISG</v>
          </cell>
        </row>
        <row r="88">
          <cell r="G88" t="str">
            <v>1800.INW</v>
          </cell>
        </row>
        <row r="89">
          <cell r="G89" t="str">
            <v>1800.INW</v>
          </cell>
        </row>
        <row r="90">
          <cell r="G90" t="str">
            <v>1800.INW</v>
          </cell>
        </row>
        <row r="91">
          <cell r="G91" t="str">
            <v>1800.INW</v>
          </cell>
        </row>
        <row r="92">
          <cell r="G92" t="str">
            <v>1800.IER</v>
          </cell>
        </row>
        <row r="93">
          <cell r="G93" t="str">
            <v>1800.TAE</v>
          </cell>
        </row>
        <row r="94">
          <cell r="G94" t="str">
            <v>1800.CAA</v>
          </cell>
        </row>
        <row r="95">
          <cell r="G95" t="str">
            <v>1800.EMC</v>
          </cell>
        </row>
        <row r="96">
          <cell r="G96" t="str">
            <v>1800.AMT</v>
          </cell>
        </row>
        <row r="97">
          <cell r="G97" t="str">
            <v>1800.INC</v>
          </cell>
        </row>
        <row r="98">
          <cell r="G98" t="str">
            <v>1800.WAC</v>
          </cell>
        </row>
        <row r="99">
          <cell r="G99" t="str">
            <v>1800.CSI</v>
          </cell>
        </row>
        <row r="100">
          <cell r="G100" t="str">
            <v>1800.INC</v>
          </cell>
        </row>
        <row r="101">
          <cell r="G101" t="str">
            <v>1800.WUC</v>
          </cell>
        </row>
        <row r="102">
          <cell r="G102" t="str">
            <v>1800.WUC</v>
          </cell>
        </row>
        <row r="103">
          <cell r="G103" t="str">
            <v>1800.CSI</v>
          </cell>
        </row>
        <row r="104">
          <cell r="G104" t="str">
            <v>1800.INC</v>
          </cell>
        </row>
        <row r="105">
          <cell r="G105" t="str">
            <v>1800.CASH</v>
          </cell>
        </row>
        <row r="106">
          <cell r="G106" t="str">
            <v>1800.Tt1</v>
          </cell>
        </row>
        <row r="107">
          <cell r="G107" t="str">
            <v>1800.TTS</v>
          </cell>
        </row>
        <row r="108">
          <cell r="G108" t="str">
            <v>1800.TTC</v>
          </cell>
        </row>
        <row r="109">
          <cell r="G109" t="str">
            <v>1800.TCC</v>
          </cell>
        </row>
        <row r="110">
          <cell r="G110" t="str">
            <v>1800.INT</v>
          </cell>
        </row>
        <row r="111">
          <cell r="G111" t="str">
            <v>1800.TIC</v>
          </cell>
        </row>
        <row r="112">
          <cell r="G112" t="str">
            <v>1800.DGI</v>
          </cell>
        </row>
        <row r="113">
          <cell r="G113" t="str">
            <v>1800.DCS</v>
          </cell>
        </row>
        <row r="114">
          <cell r="G114" t="str">
            <v>1800.ARD</v>
          </cell>
        </row>
        <row r="115">
          <cell r="G115" t="str">
            <v>1800.TIL</v>
          </cell>
        </row>
        <row r="116">
          <cell r="G116" t="str">
            <v>1800.IEI</v>
          </cell>
        </row>
        <row r="117">
          <cell r="G117" t="str">
            <v>1800.ECI</v>
          </cell>
        </row>
        <row r="118">
          <cell r="G118" t="str">
            <v>1800.FCL</v>
          </cell>
        </row>
        <row r="119">
          <cell r="G119" t="str">
            <v>1800.IP3</v>
          </cell>
        </row>
        <row r="120">
          <cell r="G120" t="str">
            <v>1800.IER</v>
          </cell>
        </row>
        <row r="121">
          <cell r="G121" t="str">
            <v>1800.TTD</v>
          </cell>
        </row>
        <row r="122">
          <cell r="G122" t="str">
            <v>1800.CAB</v>
          </cell>
        </row>
        <row r="123">
          <cell r="G123" t="str">
            <v>1800.TTD</v>
          </cell>
        </row>
        <row r="124">
          <cell r="G124" t="str">
            <v>1800.HIST</v>
          </cell>
        </row>
        <row r="125">
          <cell r="G125" t="str">
            <v>1800.CRI</v>
          </cell>
        </row>
        <row r="126">
          <cell r="G126" t="str">
            <v>1800.ECI</v>
          </cell>
        </row>
        <row r="127">
          <cell r="G127" t="str">
            <v>1800.ECI</v>
          </cell>
        </row>
        <row r="128">
          <cell r="G128" t="str">
            <v>1800.NUS</v>
          </cell>
        </row>
        <row r="129">
          <cell r="G129" t="str">
            <v>1800.AAI</v>
          </cell>
        </row>
        <row r="130">
          <cell r="G130" t="str">
            <v>1800.MMI</v>
          </cell>
        </row>
        <row r="131">
          <cell r="G131" t="str">
            <v>1800.MMI</v>
          </cell>
        </row>
        <row r="132">
          <cell r="G132" t="str">
            <v>1800.INC</v>
          </cell>
        </row>
        <row r="133">
          <cell r="G133" t="str">
            <v>1800.GEO</v>
          </cell>
        </row>
        <row r="134">
          <cell r="G134" t="str">
            <v>1800.SII</v>
          </cell>
        </row>
        <row r="135">
          <cell r="G135" t="str">
            <v>1800.IER</v>
          </cell>
        </row>
        <row r="136">
          <cell r="G136" t="str">
            <v>1800.IER</v>
          </cell>
        </row>
        <row r="137">
          <cell r="G137" t="str">
            <v>1800.IER</v>
          </cell>
        </row>
        <row r="138">
          <cell r="G138" t="str">
            <v>1800.RAI</v>
          </cell>
        </row>
        <row r="139">
          <cell r="G139" t="str">
            <v>1800.TTD</v>
          </cell>
        </row>
        <row r="140">
          <cell r="G140" t="str">
            <v>1800.ICR</v>
          </cell>
        </row>
        <row r="141">
          <cell r="G141" t="str">
            <v>1800.RMC</v>
          </cell>
        </row>
        <row r="142">
          <cell r="G142" t="str">
            <v>1800.ISG</v>
          </cell>
        </row>
        <row r="143">
          <cell r="G143" t="str">
            <v>1800.INW</v>
          </cell>
        </row>
        <row r="144">
          <cell r="G144" t="str">
            <v>1800.INW</v>
          </cell>
        </row>
        <row r="145">
          <cell r="G145" t="str">
            <v>1800.INW</v>
          </cell>
        </row>
        <row r="146">
          <cell r="G146" t="str">
            <v>1800.INW</v>
          </cell>
        </row>
        <row r="147">
          <cell r="G147" t="str">
            <v>1800.IER</v>
          </cell>
        </row>
        <row r="148">
          <cell r="G148" t="str">
            <v>1800.TAE</v>
          </cell>
        </row>
        <row r="149">
          <cell r="G149" t="str">
            <v>1800.CAA</v>
          </cell>
        </row>
        <row r="150">
          <cell r="G150" t="str">
            <v>1800.EMC</v>
          </cell>
        </row>
        <row r="151">
          <cell r="G151" t="str">
            <v>1800.AMT</v>
          </cell>
        </row>
        <row r="152">
          <cell r="G152" t="str">
            <v>1800.INC</v>
          </cell>
        </row>
        <row r="153">
          <cell r="G153" t="str">
            <v>1800.WAC</v>
          </cell>
        </row>
        <row r="154">
          <cell r="G154" t="str">
            <v>1800.CSI</v>
          </cell>
        </row>
        <row r="155">
          <cell r="G155" t="str">
            <v>1800.INC</v>
          </cell>
        </row>
        <row r="156">
          <cell r="G156" t="str">
            <v>1800.WUC</v>
          </cell>
        </row>
        <row r="157">
          <cell r="G157" t="str">
            <v>1800.WUC</v>
          </cell>
        </row>
        <row r="158">
          <cell r="G158" t="str">
            <v>1800.CSI</v>
          </cell>
        </row>
        <row r="159">
          <cell r="G159" t="str">
            <v>1800.TTCASH</v>
          </cell>
        </row>
        <row r="160">
          <cell r="G160" t="str">
            <v>1800.Tt1</v>
          </cell>
        </row>
        <row r="161">
          <cell r="G161" t="str">
            <v>1800.TTS</v>
          </cell>
        </row>
        <row r="162">
          <cell r="G162" t="str">
            <v>1800.TTC</v>
          </cell>
        </row>
        <row r="163">
          <cell r="G163" t="str">
            <v>1800.TCC</v>
          </cell>
        </row>
        <row r="164">
          <cell r="G164" t="str">
            <v>1800.TIC</v>
          </cell>
        </row>
        <row r="165">
          <cell r="G165" t="str">
            <v>1800.DGI</v>
          </cell>
        </row>
        <row r="166">
          <cell r="G166" t="str">
            <v>1800.DCS</v>
          </cell>
        </row>
        <row r="167">
          <cell r="G167" t="str">
            <v>1800.ARD</v>
          </cell>
        </row>
        <row r="168">
          <cell r="G168" t="str">
            <v>1800.IEI</v>
          </cell>
        </row>
        <row r="169">
          <cell r="G169" t="str">
            <v>1800.IP3</v>
          </cell>
        </row>
        <row r="170">
          <cell r="G170" t="str">
            <v>1800.TTCASH</v>
          </cell>
        </row>
        <row r="171">
          <cell r="G171" t="str">
            <v>1585</v>
          </cell>
        </row>
        <row r="172">
          <cell r="G172" t="str">
            <v>1590</v>
          </cell>
        </row>
        <row r="173">
          <cell r="G173" t="str">
            <v>1600.Comp</v>
          </cell>
        </row>
        <row r="174">
          <cell r="G174" t="str">
            <v>1600.Furnfixt</v>
          </cell>
        </row>
        <row r="175">
          <cell r="G175" t="str">
            <v>1600.Land</v>
          </cell>
        </row>
        <row r="176">
          <cell r="G176" t="str">
            <v>1600.Bldg</v>
          </cell>
        </row>
        <row r="177">
          <cell r="G177" t="str">
            <v>1600.Machequip</v>
          </cell>
        </row>
        <row r="178">
          <cell r="G178" t="str">
            <v>1600.Office</v>
          </cell>
        </row>
        <row r="179">
          <cell r="G179" t="str">
            <v>1600.Software</v>
          </cell>
        </row>
        <row r="180">
          <cell r="G180" t="str">
            <v>1600.Vehicles</v>
          </cell>
        </row>
        <row r="181">
          <cell r="G181" t="str">
            <v>1600.Lsehold</v>
          </cell>
        </row>
        <row r="182">
          <cell r="G182" t="str">
            <v>1960</v>
          </cell>
        </row>
        <row r="183">
          <cell r="G183" t="str">
            <v>1960</v>
          </cell>
        </row>
        <row r="184">
          <cell r="G184" t="str">
            <v>1600.Comp</v>
          </cell>
        </row>
        <row r="185">
          <cell r="G185" t="str">
            <v>1600.Furnfixt</v>
          </cell>
        </row>
        <row r="186">
          <cell r="G186" t="str">
            <v>1600.Land</v>
          </cell>
        </row>
        <row r="187">
          <cell r="G187" t="str">
            <v>1600.Bldg</v>
          </cell>
        </row>
        <row r="188">
          <cell r="G188" t="str">
            <v>1600.Machequip</v>
          </cell>
        </row>
        <row r="189">
          <cell r="G189" t="str">
            <v>1600.Office</v>
          </cell>
        </row>
        <row r="190">
          <cell r="G190" t="str">
            <v>1600.Software</v>
          </cell>
        </row>
        <row r="191">
          <cell r="G191" t="str">
            <v>1600.Vehicles</v>
          </cell>
        </row>
        <row r="192">
          <cell r="G192" t="str">
            <v>1600.Lsehold</v>
          </cell>
        </row>
        <row r="193">
          <cell r="G193" t="str">
            <v>1700.Comp</v>
          </cell>
        </row>
        <row r="194">
          <cell r="G194" t="str">
            <v>1700.Furnfixt</v>
          </cell>
        </row>
        <row r="195">
          <cell r="G195" t="str">
            <v>1700.Bldg</v>
          </cell>
        </row>
        <row r="196">
          <cell r="G196" t="str">
            <v>1700.Machequip</v>
          </cell>
        </row>
        <row r="197">
          <cell r="G197" t="str">
            <v>1700.Office</v>
          </cell>
        </row>
        <row r="198">
          <cell r="G198" t="str">
            <v>1700.Software</v>
          </cell>
        </row>
        <row r="199">
          <cell r="G199" t="str">
            <v>1700.Vehicles</v>
          </cell>
        </row>
        <row r="200">
          <cell r="G200" t="str">
            <v>1700.Lsehold</v>
          </cell>
        </row>
        <row r="201">
          <cell r="G201" t="str">
            <v>1700.Comp</v>
          </cell>
        </row>
        <row r="202">
          <cell r="G202" t="str">
            <v>1700.Furnfixt</v>
          </cell>
        </row>
        <row r="203">
          <cell r="G203" t="str">
            <v>1700.Bldg</v>
          </cell>
        </row>
        <row r="204">
          <cell r="G204" t="str">
            <v>1700.Machequip</v>
          </cell>
        </row>
        <row r="205">
          <cell r="G205" t="str">
            <v>1700.Office</v>
          </cell>
        </row>
        <row r="206">
          <cell r="G206" t="str">
            <v>1700.Software</v>
          </cell>
        </row>
        <row r="207">
          <cell r="G207" t="str">
            <v>1700.Vehicles</v>
          </cell>
        </row>
        <row r="208">
          <cell r="G208" t="str">
            <v>1700.Lsehold</v>
          </cell>
        </row>
        <row r="209">
          <cell r="G209" t="str">
            <v>1960</v>
          </cell>
        </row>
        <row r="210">
          <cell r="G210" t="str">
            <v>1820.INC</v>
          </cell>
        </row>
        <row r="211">
          <cell r="G211" t="str">
            <v>1820.TTD</v>
          </cell>
        </row>
        <row r="212">
          <cell r="G212" t="str">
            <v>1820.CAB</v>
          </cell>
        </row>
        <row r="213">
          <cell r="G213" t="str">
            <v>1820.HIST</v>
          </cell>
        </row>
        <row r="214">
          <cell r="G214" t="str">
            <v>1820.CRI</v>
          </cell>
        </row>
        <row r="215">
          <cell r="G215" t="str">
            <v>1820.ECI</v>
          </cell>
        </row>
        <row r="216">
          <cell r="G216" t="str">
            <v>1820.NUS</v>
          </cell>
        </row>
        <row r="217">
          <cell r="G217" t="str">
            <v>1820.AAI</v>
          </cell>
        </row>
        <row r="218">
          <cell r="G218" t="str">
            <v>1820.MMI</v>
          </cell>
        </row>
        <row r="219">
          <cell r="G219" t="str">
            <v>1820.MMI</v>
          </cell>
        </row>
        <row r="220">
          <cell r="G220" t="str">
            <v>1820.INC</v>
          </cell>
        </row>
        <row r="221">
          <cell r="G221" t="str">
            <v>1820.GEO</v>
          </cell>
        </row>
        <row r="222">
          <cell r="G222" t="str">
            <v>1820.SII</v>
          </cell>
        </row>
        <row r="223">
          <cell r="G223" t="str">
            <v>1820.IER</v>
          </cell>
        </row>
        <row r="224">
          <cell r="G224" t="str">
            <v>1820.IER</v>
          </cell>
        </row>
        <row r="225">
          <cell r="G225" t="str">
            <v>1820.IER</v>
          </cell>
        </row>
        <row r="226">
          <cell r="G226" t="str">
            <v>1820.RAI</v>
          </cell>
        </row>
        <row r="227">
          <cell r="G227" t="str">
            <v>1820.TTD</v>
          </cell>
        </row>
        <row r="228">
          <cell r="G228" t="str">
            <v>1820.ICR</v>
          </cell>
        </row>
        <row r="229">
          <cell r="G229" t="str">
            <v>1820.RMC</v>
          </cell>
        </row>
        <row r="230">
          <cell r="G230" t="str">
            <v>1820.ISG</v>
          </cell>
        </row>
        <row r="231">
          <cell r="G231" t="str">
            <v>1820.INW</v>
          </cell>
        </row>
        <row r="232">
          <cell r="G232" t="str">
            <v>1820.INW</v>
          </cell>
        </row>
        <row r="233">
          <cell r="G233" t="str">
            <v>1820.INW</v>
          </cell>
        </row>
        <row r="234">
          <cell r="G234" t="str">
            <v>1820.INW</v>
          </cell>
        </row>
        <row r="235">
          <cell r="G235" t="str">
            <v>1820.IER</v>
          </cell>
        </row>
        <row r="236">
          <cell r="G236" t="str">
            <v>1820.TAE</v>
          </cell>
        </row>
        <row r="237">
          <cell r="G237" t="str">
            <v>1820.CAA</v>
          </cell>
        </row>
        <row r="238">
          <cell r="G238" t="str">
            <v>1820.EMC</v>
          </cell>
        </row>
        <row r="239">
          <cell r="G239" t="str">
            <v>1820.AMT</v>
          </cell>
        </row>
        <row r="240">
          <cell r="G240" t="str">
            <v>1820.WAC</v>
          </cell>
        </row>
        <row r="241">
          <cell r="G241" t="str">
            <v>1820.INC</v>
          </cell>
        </row>
        <row r="242">
          <cell r="G242" t="str">
            <v>1820.WUC</v>
          </cell>
        </row>
        <row r="243">
          <cell r="G243" t="str">
            <v>1820.CSI</v>
          </cell>
        </row>
        <row r="244">
          <cell r="G244" t="str">
            <v>1820.TTCASH</v>
          </cell>
        </row>
        <row r="245">
          <cell r="G245" t="str">
            <v>1820.TT1</v>
          </cell>
        </row>
        <row r="246">
          <cell r="G246" t="str">
            <v>1820.TTS</v>
          </cell>
        </row>
        <row r="247">
          <cell r="G247" t="str">
            <v>1820.INC</v>
          </cell>
        </row>
        <row r="248">
          <cell r="G248" t="str">
            <v>1820.DGI</v>
          </cell>
        </row>
        <row r="249">
          <cell r="G249" t="str">
            <v>1820.ARD</v>
          </cell>
        </row>
        <row r="250">
          <cell r="G250" t="str">
            <v>1820.IEI</v>
          </cell>
        </row>
        <row r="251">
          <cell r="G251" t="str">
            <v>1820.ECI</v>
          </cell>
        </row>
        <row r="252">
          <cell r="G252" t="str">
            <v>1820.IP3</v>
          </cell>
        </row>
        <row r="253">
          <cell r="G253">
            <v>1830</v>
          </cell>
        </row>
        <row r="254">
          <cell r="G254" t="str">
            <v>1818.OTH</v>
          </cell>
        </row>
        <row r="255">
          <cell r="G255" t="str">
            <v>1818.COV</v>
          </cell>
        </row>
        <row r="256">
          <cell r="G256" t="str">
            <v>1818.BL</v>
          </cell>
        </row>
        <row r="257">
          <cell r="G257" t="str">
            <v>1818.SW</v>
          </cell>
        </row>
        <row r="258">
          <cell r="G258" t="str">
            <v>1818.OTH</v>
          </cell>
        </row>
        <row r="259">
          <cell r="G259" t="str">
            <v>1818.OTH</v>
          </cell>
        </row>
        <row r="260">
          <cell r="G260" t="str">
            <v>1818.OTH</v>
          </cell>
        </row>
        <row r="261">
          <cell r="G261" t="str">
            <v>1818.OTH</v>
          </cell>
        </row>
        <row r="262">
          <cell r="G262" t="str">
            <v>1818.OTH</v>
          </cell>
        </row>
        <row r="263">
          <cell r="G263" t="str">
            <v>1818.OTH</v>
          </cell>
        </row>
        <row r="264">
          <cell r="G264" t="str">
            <v>1818.OTH</v>
          </cell>
        </row>
        <row r="265">
          <cell r="G265" t="str">
            <v>1818.OTH</v>
          </cell>
        </row>
        <row r="266">
          <cell r="G266" t="str">
            <v>1818.OTH</v>
          </cell>
        </row>
        <row r="267">
          <cell r="G267" t="str">
            <v>1818.OTH</v>
          </cell>
        </row>
        <row r="268">
          <cell r="G268" t="str">
            <v>1818.OTH</v>
          </cell>
        </row>
        <row r="269">
          <cell r="G269" t="str">
            <v>1818.OTH</v>
          </cell>
        </row>
        <row r="270">
          <cell r="G270" t="str">
            <v>1818.OTH</v>
          </cell>
        </row>
        <row r="271">
          <cell r="G271" t="str">
            <v>1818.OTH</v>
          </cell>
        </row>
        <row r="272">
          <cell r="G272" t="str">
            <v>1818.OTH</v>
          </cell>
        </row>
        <row r="273">
          <cell r="G273" t="str">
            <v>1818.OTH</v>
          </cell>
        </row>
        <row r="274">
          <cell r="G274" t="str">
            <v>1818.OTH</v>
          </cell>
        </row>
        <row r="275">
          <cell r="G275" t="str">
            <v>1818.OTH</v>
          </cell>
        </row>
        <row r="276">
          <cell r="G276" t="str">
            <v>1818.OTH</v>
          </cell>
        </row>
        <row r="277">
          <cell r="G277" t="str">
            <v>1818.OTH</v>
          </cell>
        </row>
        <row r="278">
          <cell r="G278" t="str">
            <v>1818.OTH</v>
          </cell>
        </row>
        <row r="279">
          <cell r="G279" t="str">
            <v>1818.OTH</v>
          </cell>
        </row>
        <row r="280">
          <cell r="G280" t="str">
            <v>1818.OTH</v>
          </cell>
        </row>
        <row r="281">
          <cell r="G281" t="str">
            <v>1818.OTH</v>
          </cell>
        </row>
        <row r="282">
          <cell r="G282" t="str">
            <v>1818.OTH</v>
          </cell>
        </row>
        <row r="283">
          <cell r="G283" t="str">
            <v>1818.OTH</v>
          </cell>
        </row>
        <row r="284">
          <cell r="G284" t="str">
            <v>1818.OTH</v>
          </cell>
        </row>
        <row r="285">
          <cell r="G285" t="str">
            <v>1818.OTH</v>
          </cell>
        </row>
        <row r="286">
          <cell r="G286" t="str">
            <v>1818.OTH</v>
          </cell>
        </row>
        <row r="287">
          <cell r="G287" t="str">
            <v>1818.OTH</v>
          </cell>
        </row>
        <row r="288">
          <cell r="G288" t="str">
            <v>1818.OTH</v>
          </cell>
        </row>
        <row r="289">
          <cell r="G289" t="str">
            <v>1818.OTH</v>
          </cell>
        </row>
        <row r="290">
          <cell r="G290" t="str">
            <v>1818.OTH</v>
          </cell>
        </row>
        <row r="291">
          <cell r="G291" t="str">
            <v>1818.OTH</v>
          </cell>
        </row>
        <row r="292">
          <cell r="G292" t="str">
            <v>1818.OTH</v>
          </cell>
        </row>
        <row r="293">
          <cell r="G293" t="str">
            <v>1818.OTH</v>
          </cell>
        </row>
        <row r="294">
          <cell r="G294" t="str">
            <v>1818.OTH</v>
          </cell>
        </row>
        <row r="295">
          <cell r="G295" t="str">
            <v>1818.OTH</v>
          </cell>
        </row>
        <row r="296">
          <cell r="G296" t="str">
            <v>1818.OTH</v>
          </cell>
        </row>
        <row r="297">
          <cell r="G297" t="str">
            <v>1818.OTH</v>
          </cell>
        </row>
        <row r="298">
          <cell r="G298" t="str">
            <v>1818.OTH</v>
          </cell>
        </row>
        <row r="299">
          <cell r="G299" t="str">
            <v>1838.CUST</v>
          </cell>
        </row>
        <row r="300">
          <cell r="G300" t="str">
            <v>1838.COV</v>
          </cell>
        </row>
        <row r="301">
          <cell r="G301" t="str">
            <v>1838.BL</v>
          </cell>
        </row>
        <row r="302">
          <cell r="G302" t="str">
            <v>1838.SW</v>
          </cell>
        </row>
        <row r="303">
          <cell r="G303" t="str">
            <v>1838.OTH</v>
          </cell>
        </row>
        <row r="304">
          <cell r="G304" t="str">
            <v>1838.OTH</v>
          </cell>
        </row>
        <row r="305">
          <cell r="G305" t="str">
            <v>1838.OTH</v>
          </cell>
        </row>
        <row r="306">
          <cell r="G306" t="str">
            <v>1838.OTH</v>
          </cell>
        </row>
        <row r="307">
          <cell r="G307" t="str">
            <v>1838.OTH</v>
          </cell>
        </row>
        <row r="308">
          <cell r="G308" t="str">
            <v>1838.OTH</v>
          </cell>
        </row>
        <row r="309">
          <cell r="G309" t="str">
            <v>1838.OTH</v>
          </cell>
        </row>
        <row r="310">
          <cell r="G310" t="str">
            <v>1838.OTH</v>
          </cell>
        </row>
        <row r="311">
          <cell r="G311" t="str">
            <v>1838.OTH</v>
          </cell>
        </row>
        <row r="312">
          <cell r="G312" t="str">
            <v>1838.OTH</v>
          </cell>
        </row>
        <row r="313">
          <cell r="G313" t="str">
            <v>1838.OTH</v>
          </cell>
        </row>
        <row r="314">
          <cell r="G314" t="str">
            <v>1838.OTH</v>
          </cell>
        </row>
        <row r="315">
          <cell r="G315" t="str">
            <v>1838.OTH</v>
          </cell>
        </row>
        <row r="316">
          <cell r="G316" t="str">
            <v>1838.OTH</v>
          </cell>
        </row>
        <row r="317">
          <cell r="G317" t="str">
            <v>1838.OTH</v>
          </cell>
        </row>
        <row r="318">
          <cell r="G318" t="str">
            <v>1838.OTH</v>
          </cell>
        </row>
        <row r="319">
          <cell r="G319" t="str">
            <v>1838.OTH</v>
          </cell>
        </row>
        <row r="320">
          <cell r="G320" t="str">
            <v>1838.OTH</v>
          </cell>
        </row>
        <row r="321">
          <cell r="G321" t="str">
            <v>1838.OTH</v>
          </cell>
        </row>
        <row r="322">
          <cell r="G322" t="str">
            <v>1838.OTH</v>
          </cell>
        </row>
        <row r="323">
          <cell r="G323" t="str">
            <v>1838.OTH</v>
          </cell>
        </row>
        <row r="324">
          <cell r="G324" t="str">
            <v>1838.OTH</v>
          </cell>
        </row>
        <row r="325">
          <cell r="G325" t="str">
            <v>1838.OTH</v>
          </cell>
        </row>
        <row r="326">
          <cell r="G326" t="str">
            <v>1838.OTH</v>
          </cell>
        </row>
        <row r="327">
          <cell r="G327" t="str">
            <v>1838.OTH</v>
          </cell>
        </row>
        <row r="328">
          <cell r="G328" t="str">
            <v>1838.OTH</v>
          </cell>
        </row>
        <row r="329">
          <cell r="G329" t="str">
            <v>1838.OTH</v>
          </cell>
        </row>
        <row r="330">
          <cell r="G330" t="str">
            <v>1838.OTH</v>
          </cell>
        </row>
        <row r="331">
          <cell r="G331" t="str">
            <v>1838.OTH</v>
          </cell>
        </row>
        <row r="332">
          <cell r="G332" t="str">
            <v>1838.OTH</v>
          </cell>
        </row>
        <row r="333">
          <cell r="G333" t="str">
            <v>1838.OTH</v>
          </cell>
        </row>
        <row r="334">
          <cell r="G334" t="str">
            <v>1838.OTH</v>
          </cell>
        </row>
        <row r="335">
          <cell r="G335" t="str">
            <v>1838.OTH</v>
          </cell>
        </row>
        <row r="336">
          <cell r="G336" t="str">
            <v>1838.OTH</v>
          </cell>
        </row>
        <row r="337">
          <cell r="G337" t="str">
            <v>1838.OTH</v>
          </cell>
        </row>
        <row r="338">
          <cell r="G338" t="str">
            <v>1838.OTH</v>
          </cell>
        </row>
        <row r="339">
          <cell r="G339" t="str">
            <v>1838.OTH</v>
          </cell>
        </row>
        <row r="340">
          <cell r="G340" t="str">
            <v>1838.OTH</v>
          </cell>
        </row>
        <row r="341">
          <cell r="G341" t="str">
            <v>1838.OTH</v>
          </cell>
        </row>
        <row r="342">
          <cell r="G342" t="str">
            <v>1838.OTH</v>
          </cell>
        </row>
        <row r="343">
          <cell r="G343" t="str">
            <v>1838.OTH</v>
          </cell>
        </row>
        <row r="344">
          <cell r="G344">
            <v>1835</v>
          </cell>
        </row>
        <row r="345">
          <cell r="G345">
            <v>1836</v>
          </cell>
        </row>
        <row r="346">
          <cell r="G346" t="str">
            <v>1840</v>
          </cell>
        </row>
        <row r="347">
          <cell r="G347" t="str">
            <v>1845</v>
          </cell>
        </row>
        <row r="348">
          <cell r="G348" t="str">
            <v>1846</v>
          </cell>
        </row>
        <row r="349">
          <cell r="G349" t="str">
            <v>1850</v>
          </cell>
        </row>
        <row r="350">
          <cell r="G350" t="str">
            <v>1850</v>
          </cell>
        </row>
        <row r="351">
          <cell r="G351">
            <v>1596</v>
          </cell>
        </row>
        <row r="352">
          <cell r="G352" t="str">
            <v>1595</v>
          </cell>
        </row>
        <row r="353">
          <cell r="G353" t="str">
            <v>1812</v>
          </cell>
        </row>
        <row r="354">
          <cell r="G354" t="str">
            <v>1810.TTCash</v>
          </cell>
        </row>
        <row r="355">
          <cell r="G355" t="str">
            <v>1810.TTD</v>
          </cell>
        </row>
        <row r="356">
          <cell r="G356" t="str">
            <v>1810.CAB</v>
          </cell>
        </row>
        <row r="357">
          <cell r="G357" t="str">
            <v>1810.HIST</v>
          </cell>
        </row>
        <row r="358">
          <cell r="G358" t="str">
            <v>1810.CRI</v>
          </cell>
        </row>
        <row r="359">
          <cell r="G359" t="str">
            <v>1810.ECI</v>
          </cell>
        </row>
        <row r="360">
          <cell r="G360" t="str">
            <v>1810.NUS</v>
          </cell>
        </row>
        <row r="361">
          <cell r="G361" t="str">
            <v>1810.AAI</v>
          </cell>
        </row>
        <row r="362">
          <cell r="G362" t="str">
            <v>1810.MMI</v>
          </cell>
        </row>
        <row r="363">
          <cell r="G363" t="str">
            <v>1810.MMI</v>
          </cell>
        </row>
        <row r="364">
          <cell r="G364" t="str">
            <v>1810.VES</v>
          </cell>
        </row>
        <row r="365">
          <cell r="G365" t="str">
            <v>1810.GEO</v>
          </cell>
        </row>
        <row r="366">
          <cell r="G366" t="str">
            <v>1810.SII</v>
          </cell>
        </row>
        <row r="367">
          <cell r="G367" t="str">
            <v>1810.IER</v>
          </cell>
        </row>
        <row r="368">
          <cell r="G368" t="str">
            <v>1810.IER</v>
          </cell>
        </row>
        <row r="369">
          <cell r="G369" t="str">
            <v>1810.IER</v>
          </cell>
        </row>
        <row r="370">
          <cell r="G370" t="str">
            <v>1810.RAI</v>
          </cell>
        </row>
        <row r="371">
          <cell r="G371" t="str">
            <v>1810.TTD</v>
          </cell>
        </row>
        <row r="372">
          <cell r="G372" t="str">
            <v>1810.ICR</v>
          </cell>
        </row>
        <row r="373">
          <cell r="G373" t="str">
            <v>1810.RMC</v>
          </cell>
        </row>
        <row r="374">
          <cell r="G374" t="str">
            <v>1810.ISG</v>
          </cell>
        </row>
        <row r="375">
          <cell r="G375" t="str">
            <v>1810.INW</v>
          </cell>
        </row>
        <row r="376">
          <cell r="G376" t="str">
            <v>1810.INW</v>
          </cell>
        </row>
        <row r="377">
          <cell r="G377" t="str">
            <v>1810.INW</v>
          </cell>
        </row>
        <row r="378">
          <cell r="G378" t="str">
            <v>1810.INW</v>
          </cell>
        </row>
        <row r="379">
          <cell r="G379" t="str">
            <v>1810.IER</v>
          </cell>
        </row>
        <row r="380">
          <cell r="G380" t="str">
            <v>1810.TAE</v>
          </cell>
        </row>
        <row r="381">
          <cell r="G381" t="str">
            <v>1810.CAA</v>
          </cell>
        </row>
        <row r="382">
          <cell r="G382" t="str">
            <v>1810.EMC</v>
          </cell>
        </row>
        <row r="383">
          <cell r="G383" t="str">
            <v>1810.AMT</v>
          </cell>
        </row>
        <row r="384">
          <cell r="G384" t="str">
            <v>1810.EWS</v>
          </cell>
        </row>
        <row r="385">
          <cell r="G385" t="str">
            <v>1810.WAC</v>
          </cell>
        </row>
        <row r="386">
          <cell r="G386" t="str">
            <v>1810.CSI</v>
          </cell>
        </row>
        <row r="387">
          <cell r="G387" t="str">
            <v>1810.SCC</v>
          </cell>
        </row>
        <row r="388">
          <cell r="G388" t="str">
            <v>1810.WUC</v>
          </cell>
        </row>
        <row r="389">
          <cell r="G389" t="str">
            <v>1810.CSI</v>
          </cell>
        </row>
        <row r="390">
          <cell r="G390" t="str">
            <v>1810.CASH</v>
          </cell>
        </row>
        <row r="391">
          <cell r="G391" t="str">
            <v>1810.Tt1</v>
          </cell>
        </row>
        <row r="392">
          <cell r="G392" t="str">
            <v>1810.TTS</v>
          </cell>
        </row>
        <row r="393">
          <cell r="G393" t="str">
            <v>1810.TTC</v>
          </cell>
        </row>
        <row r="394">
          <cell r="G394" t="str">
            <v>1810.TIC</v>
          </cell>
        </row>
        <row r="395">
          <cell r="G395" t="str">
            <v>1810.DGI</v>
          </cell>
        </row>
        <row r="396">
          <cell r="G396" t="str">
            <v>1810.ARD</v>
          </cell>
        </row>
        <row r="397">
          <cell r="G397" t="str">
            <v>1810.IEI</v>
          </cell>
        </row>
        <row r="398">
          <cell r="G398" t="str">
            <v>1810.ECI</v>
          </cell>
        </row>
        <row r="399">
          <cell r="G399" t="str">
            <v>1810.IP3</v>
          </cell>
        </row>
        <row r="400">
          <cell r="G400" t="str">
            <v>2000</v>
          </cell>
        </row>
        <row r="401">
          <cell r="G401" t="str">
            <v>2000</v>
          </cell>
        </row>
        <row r="402">
          <cell r="G402">
            <v>2010</v>
          </cell>
        </row>
        <row r="403">
          <cell r="G403">
            <v>2020</v>
          </cell>
        </row>
        <row r="404">
          <cell r="G404">
            <v>2010</v>
          </cell>
        </row>
        <row r="405">
          <cell r="G405">
            <v>2010</v>
          </cell>
        </row>
        <row r="406">
          <cell r="G406" t="str">
            <v>2090</v>
          </cell>
        </row>
        <row r="407">
          <cell r="G407" t="str">
            <v>2090</v>
          </cell>
        </row>
        <row r="408">
          <cell r="G408">
            <v>2090</v>
          </cell>
        </row>
        <row r="409">
          <cell r="G409" t="str">
            <v>2101</v>
          </cell>
        </row>
        <row r="410">
          <cell r="G410" t="str">
            <v>2100</v>
          </cell>
        </row>
        <row r="411">
          <cell r="G411">
            <v>2100</v>
          </cell>
        </row>
        <row r="412">
          <cell r="G412">
            <v>2100</v>
          </cell>
        </row>
        <row r="413">
          <cell r="G413" t="str">
            <v>2160</v>
          </cell>
        </row>
        <row r="414">
          <cell r="G414" t="str">
            <v>2160</v>
          </cell>
        </row>
        <row r="415">
          <cell r="G415" t="str">
            <v>2160</v>
          </cell>
        </row>
        <row r="416">
          <cell r="G416" t="str">
            <v>2160</v>
          </cell>
        </row>
        <row r="417">
          <cell r="G417" t="str">
            <v>2160</v>
          </cell>
        </row>
        <row r="418">
          <cell r="G418" t="str">
            <v>2105</v>
          </cell>
        </row>
        <row r="419">
          <cell r="G419" t="str">
            <v>2025</v>
          </cell>
        </row>
        <row r="420">
          <cell r="G420" t="str">
            <v>2026</v>
          </cell>
        </row>
        <row r="421">
          <cell r="G421">
            <v>2025</v>
          </cell>
        </row>
        <row r="422">
          <cell r="G422">
            <v>2025</v>
          </cell>
        </row>
        <row r="423">
          <cell r="G423" t="str">
            <v>2170</v>
          </cell>
        </row>
        <row r="424">
          <cell r="G424" t="str">
            <v>2170</v>
          </cell>
        </row>
        <row r="425">
          <cell r="G425" t="str">
            <v>2170</v>
          </cell>
        </row>
        <row r="426">
          <cell r="G426" t="str">
            <v>2170</v>
          </cell>
        </row>
        <row r="427">
          <cell r="G427" t="str">
            <v>2170</v>
          </cell>
        </row>
        <row r="428">
          <cell r="G428" t="str">
            <v>2170</v>
          </cell>
        </row>
        <row r="429">
          <cell r="G429" t="str">
            <v>2170</v>
          </cell>
        </row>
        <row r="430">
          <cell r="G430" t="str">
            <v>2170</v>
          </cell>
        </row>
        <row r="431">
          <cell r="G431" t="str">
            <v>2170</v>
          </cell>
        </row>
        <row r="432">
          <cell r="G432" t="str">
            <v>2170</v>
          </cell>
        </row>
        <row r="433">
          <cell r="G433" t="str">
            <v>2170</v>
          </cell>
        </row>
        <row r="434">
          <cell r="G434" t="str">
            <v>2190</v>
          </cell>
        </row>
        <row r="435">
          <cell r="G435" t="str">
            <v>2510</v>
          </cell>
        </row>
        <row r="436">
          <cell r="G436">
            <v>2510</v>
          </cell>
        </row>
        <row r="437">
          <cell r="G437" t="str">
            <v>2510</v>
          </cell>
        </row>
        <row r="438">
          <cell r="G438">
            <v>2510</v>
          </cell>
        </row>
        <row r="439">
          <cell r="G439" t="str">
            <v>2510</v>
          </cell>
        </row>
        <row r="440">
          <cell r="G440" t="str">
            <v>2510</v>
          </cell>
        </row>
        <row r="441">
          <cell r="G441" t="str">
            <v>2300</v>
          </cell>
        </row>
        <row r="442">
          <cell r="G442">
            <v>2301</v>
          </cell>
        </row>
        <row r="443">
          <cell r="G443">
            <v>2301</v>
          </cell>
        </row>
        <row r="444">
          <cell r="G444">
            <v>2301</v>
          </cell>
        </row>
        <row r="445">
          <cell r="G445">
            <v>2301</v>
          </cell>
        </row>
        <row r="446">
          <cell r="G446">
            <v>2301</v>
          </cell>
        </row>
        <row r="447">
          <cell r="G447">
            <v>2301</v>
          </cell>
        </row>
        <row r="448">
          <cell r="G448">
            <v>2301</v>
          </cell>
        </row>
        <row r="449">
          <cell r="G449">
            <v>2301</v>
          </cell>
        </row>
        <row r="450">
          <cell r="G450">
            <v>2301</v>
          </cell>
        </row>
        <row r="451">
          <cell r="G451">
            <v>2301</v>
          </cell>
        </row>
        <row r="452">
          <cell r="G452">
            <v>2301</v>
          </cell>
        </row>
        <row r="453">
          <cell r="G453">
            <v>2301</v>
          </cell>
        </row>
        <row r="454">
          <cell r="G454">
            <v>2301</v>
          </cell>
        </row>
        <row r="455">
          <cell r="G455">
            <v>2301</v>
          </cell>
        </row>
        <row r="456">
          <cell r="G456">
            <v>2301</v>
          </cell>
        </row>
        <row r="457">
          <cell r="G457">
            <v>2301</v>
          </cell>
        </row>
        <row r="458">
          <cell r="G458">
            <v>2301</v>
          </cell>
        </row>
        <row r="459">
          <cell r="G459">
            <v>2301</v>
          </cell>
        </row>
        <row r="460">
          <cell r="G460">
            <v>2301</v>
          </cell>
        </row>
        <row r="461">
          <cell r="G461">
            <v>2301</v>
          </cell>
        </row>
        <row r="462">
          <cell r="G462">
            <v>2301</v>
          </cell>
        </row>
        <row r="463">
          <cell r="G463">
            <v>2301</v>
          </cell>
        </row>
        <row r="464">
          <cell r="G464">
            <v>2301</v>
          </cell>
        </row>
        <row r="465">
          <cell r="G465">
            <v>2301</v>
          </cell>
        </row>
        <row r="466">
          <cell r="G466">
            <v>2301</v>
          </cell>
        </row>
        <row r="467">
          <cell r="G467">
            <v>2301</v>
          </cell>
        </row>
        <row r="468">
          <cell r="G468">
            <v>2301</v>
          </cell>
        </row>
        <row r="469">
          <cell r="G469">
            <v>2301</v>
          </cell>
        </row>
        <row r="470">
          <cell r="G470">
            <v>2301</v>
          </cell>
        </row>
        <row r="471">
          <cell r="G471">
            <v>2301</v>
          </cell>
        </row>
        <row r="472">
          <cell r="G472">
            <v>2301</v>
          </cell>
        </row>
        <row r="473">
          <cell r="G473">
            <v>2301</v>
          </cell>
        </row>
        <row r="474">
          <cell r="G474">
            <v>2301</v>
          </cell>
        </row>
        <row r="475">
          <cell r="G475">
            <v>2301</v>
          </cell>
        </row>
        <row r="476">
          <cell r="G476">
            <v>2301</v>
          </cell>
        </row>
        <row r="477">
          <cell r="G477">
            <v>2301</v>
          </cell>
        </row>
        <row r="478">
          <cell r="G478">
            <v>2301</v>
          </cell>
        </row>
        <row r="479">
          <cell r="G479">
            <v>2301</v>
          </cell>
        </row>
        <row r="480">
          <cell r="G480">
            <v>2301</v>
          </cell>
        </row>
        <row r="481">
          <cell r="G481">
            <v>2301</v>
          </cell>
        </row>
        <row r="482">
          <cell r="G482">
            <v>2301</v>
          </cell>
        </row>
        <row r="483">
          <cell r="G483">
            <v>2301</v>
          </cell>
        </row>
        <row r="484">
          <cell r="G484">
            <v>2301</v>
          </cell>
        </row>
        <row r="485">
          <cell r="G485">
            <v>2301</v>
          </cell>
        </row>
        <row r="486">
          <cell r="G486">
            <v>2301</v>
          </cell>
        </row>
        <row r="487">
          <cell r="G487" t="str">
            <v>2300</v>
          </cell>
        </row>
        <row r="488">
          <cell r="G488" t="str">
            <v>2300</v>
          </cell>
        </row>
        <row r="489">
          <cell r="G489" t="str">
            <v>2300</v>
          </cell>
        </row>
        <row r="490">
          <cell r="G490" t="str">
            <v>2030</v>
          </cell>
        </row>
        <row r="491">
          <cell r="G491" t="str">
            <v>2050</v>
          </cell>
        </row>
        <row r="492">
          <cell r="G492" t="str">
            <v>2120</v>
          </cell>
        </row>
        <row r="493">
          <cell r="G493" t="str">
            <v>2120</v>
          </cell>
        </row>
        <row r="494">
          <cell r="G494" t="str">
            <v>2120</v>
          </cell>
        </row>
        <row r="495">
          <cell r="G495" t="str">
            <v>2120</v>
          </cell>
        </row>
        <row r="496">
          <cell r="G496" t="str">
            <v>2120</v>
          </cell>
        </row>
        <row r="497">
          <cell r="G497" t="str">
            <v>2120</v>
          </cell>
        </row>
        <row r="498">
          <cell r="G498" t="str">
            <v>2120</v>
          </cell>
        </row>
        <row r="499">
          <cell r="G499" t="str">
            <v>2120</v>
          </cell>
        </row>
        <row r="500">
          <cell r="G500" t="str">
            <v>2121</v>
          </cell>
        </row>
        <row r="501">
          <cell r="G501" t="str">
            <v>2140</v>
          </cell>
        </row>
        <row r="502">
          <cell r="G502">
            <v>2150</v>
          </cell>
        </row>
        <row r="503">
          <cell r="G503">
            <v>2150</v>
          </cell>
        </row>
        <row r="504">
          <cell r="G504">
            <v>2150</v>
          </cell>
        </row>
        <row r="505">
          <cell r="G505">
            <v>2150</v>
          </cell>
        </row>
        <row r="506">
          <cell r="G506">
            <v>2150</v>
          </cell>
        </row>
        <row r="507">
          <cell r="G507">
            <v>2150</v>
          </cell>
        </row>
        <row r="508">
          <cell r="G508">
            <v>2150</v>
          </cell>
        </row>
        <row r="509">
          <cell r="G509">
            <v>2150</v>
          </cell>
        </row>
        <row r="510">
          <cell r="G510">
            <v>2150</v>
          </cell>
        </row>
        <row r="511">
          <cell r="G511">
            <v>2150</v>
          </cell>
        </row>
        <row r="512">
          <cell r="G512">
            <v>2150</v>
          </cell>
        </row>
        <row r="513">
          <cell r="G513">
            <v>2150</v>
          </cell>
        </row>
        <row r="514">
          <cell r="G514">
            <v>2150</v>
          </cell>
        </row>
        <row r="515">
          <cell r="G515">
            <v>2150</v>
          </cell>
        </row>
        <row r="516">
          <cell r="G516">
            <v>2150</v>
          </cell>
        </row>
        <row r="517">
          <cell r="G517">
            <v>2150</v>
          </cell>
        </row>
        <row r="518">
          <cell r="G518">
            <v>2150</v>
          </cell>
        </row>
        <row r="519">
          <cell r="G519">
            <v>2150</v>
          </cell>
        </row>
        <row r="520">
          <cell r="G520">
            <v>2150</v>
          </cell>
        </row>
        <row r="521">
          <cell r="G521">
            <v>2150</v>
          </cell>
        </row>
        <row r="522">
          <cell r="G522">
            <v>2150</v>
          </cell>
        </row>
        <row r="523">
          <cell r="G523">
            <v>2150</v>
          </cell>
        </row>
        <row r="524">
          <cell r="G524">
            <v>2150</v>
          </cell>
        </row>
        <row r="525">
          <cell r="G525">
            <v>2150</v>
          </cell>
        </row>
        <row r="526">
          <cell r="G526">
            <v>2150</v>
          </cell>
        </row>
        <row r="527">
          <cell r="G527">
            <v>2150</v>
          </cell>
        </row>
        <row r="528">
          <cell r="G528">
            <v>2150</v>
          </cell>
        </row>
        <row r="529">
          <cell r="G529">
            <v>2150</v>
          </cell>
        </row>
        <row r="530">
          <cell r="G530">
            <v>2150</v>
          </cell>
        </row>
        <row r="531">
          <cell r="G531">
            <v>2150</v>
          </cell>
        </row>
        <row r="532">
          <cell r="G532">
            <v>2150</v>
          </cell>
        </row>
        <row r="533">
          <cell r="G533">
            <v>2150</v>
          </cell>
        </row>
        <row r="534">
          <cell r="G534">
            <v>2150</v>
          </cell>
        </row>
        <row r="535">
          <cell r="G535">
            <v>2150</v>
          </cell>
        </row>
        <row r="536">
          <cell r="G536">
            <v>2150</v>
          </cell>
        </row>
        <row r="537">
          <cell r="G537">
            <v>2150</v>
          </cell>
        </row>
        <row r="538">
          <cell r="G538">
            <v>2150</v>
          </cell>
        </row>
        <row r="539">
          <cell r="G539">
            <v>2150</v>
          </cell>
        </row>
        <row r="540">
          <cell r="G540">
            <v>2150</v>
          </cell>
        </row>
        <row r="541">
          <cell r="G541">
            <v>2150</v>
          </cell>
        </row>
        <row r="542">
          <cell r="G542">
            <v>2150</v>
          </cell>
        </row>
        <row r="543">
          <cell r="G543">
            <v>2150</v>
          </cell>
        </row>
        <row r="544">
          <cell r="G544">
            <v>2150</v>
          </cell>
        </row>
        <row r="545">
          <cell r="G545">
            <v>2150</v>
          </cell>
        </row>
        <row r="546">
          <cell r="G546">
            <v>2150</v>
          </cell>
        </row>
        <row r="547">
          <cell r="G547">
            <v>2150</v>
          </cell>
        </row>
        <row r="548">
          <cell r="G548">
            <v>2150</v>
          </cell>
        </row>
        <row r="549">
          <cell r="G549">
            <v>2150</v>
          </cell>
        </row>
        <row r="550">
          <cell r="G550">
            <v>2150</v>
          </cell>
        </row>
        <row r="551">
          <cell r="G551">
            <v>2150</v>
          </cell>
        </row>
        <row r="552">
          <cell r="G552">
            <v>2150</v>
          </cell>
        </row>
        <row r="553">
          <cell r="G553">
            <v>2150</v>
          </cell>
        </row>
        <row r="554">
          <cell r="G554">
            <v>2150</v>
          </cell>
        </row>
        <row r="555">
          <cell r="G555">
            <v>2150</v>
          </cell>
        </row>
        <row r="556">
          <cell r="G556">
            <v>2150</v>
          </cell>
        </row>
        <row r="557">
          <cell r="G557">
            <v>2150</v>
          </cell>
        </row>
        <row r="558">
          <cell r="G558">
            <v>2150</v>
          </cell>
        </row>
        <row r="559">
          <cell r="G559">
            <v>2150</v>
          </cell>
        </row>
        <row r="560">
          <cell r="G560">
            <v>2150</v>
          </cell>
        </row>
        <row r="561">
          <cell r="G561">
            <v>2150</v>
          </cell>
        </row>
        <row r="562">
          <cell r="G562">
            <v>2150</v>
          </cell>
        </row>
        <row r="563">
          <cell r="G563">
            <v>2150</v>
          </cell>
        </row>
        <row r="564">
          <cell r="G564">
            <v>2150</v>
          </cell>
        </row>
        <row r="565">
          <cell r="G565">
            <v>2150</v>
          </cell>
        </row>
        <row r="566">
          <cell r="G566">
            <v>2150</v>
          </cell>
        </row>
        <row r="567">
          <cell r="G567">
            <v>2150</v>
          </cell>
        </row>
        <row r="568">
          <cell r="G568">
            <v>2150</v>
          </cell>
        </row>
        <row r="569">
          <cell r="G569">
            <v>2150</v>
          </cell>
        </row>
        <row r="570">
          <cell r="G570">
            <v>2150</v>
          </cell>
        </row>
        <row r="571">
          <cell r="G571">
            <v>2150</v>
          </cell>
        </row>
        <row r="572">
          <cell r="G572">
            <v>2150</v>
          </cell>
        </row>
        <row r="573">
          <cell r="G573">
            <v>2150</v>
          </cell>
        </row>
        <row r="574">
          <cell r="G574">
            <v>2150</v>
          </cell>
        </row>
        <row r="575">
          <cell r="G575">
            <v>2150</v>
          </cell>
        </row>
        <row r="576">
          <cell r="G576">
            <v>2150</v>
          </cell>
        </row>
        <row r="577">
          <cell r="G577">
            <v>2150</v>
          </cell>
        </row>
        <row r="578">
          <cell r="G578">
            <v>2150</v>
          </cell>
        </row>
        <row r="579">
          <cell r="G579">
            <v>2150</v>
          </cell>
        </row>
        <row r="580">
          <cell r="G580">
            <v>2150</v>
          </cell>
        </row>
        <row r="581">
          <cell r="G581">
            <v>2150</v>
          </cell>
        </row>
        <row r="582">
          <cell r="G582">
            <v>2150</v>
          </cell>
        </row>
        <row r="583">
          <cell r="G583">
            <v>2150</v>
          </cell>
        </row>
        <row r="584">
          <cell r="G584">
            <v>2150</v>
          </cell>
        </row>
        <row r="585">
          <cell r="G585">
            <v>2150</v>
          </cell>
        </row>
        <row r="586">
          <cell r="G586">
            <v>2150</v>
          </cell>
        </row>
        <row r="587">
          <cell r="G587">
            <v>2150</v>
          </cell>
        </row>
        <row r="588">
          <cell r="G588">
            <v>2150</v>
          </cell>
        </row>
        <row r="589">
          <cell r="G589">
            <v>2150</v>
          </cell>
        </row>
        <row r="590">
          <cell r="G590">
            <v>2150</v>
          </cell>
        </row>
        <row r="591">
          <cell r="G591">
            <v>2150</v>
          </cell>
        </row>
        <row r="592">
          <cell r="G592">
            <v>2150</v>
          </cell>
        </row>
        <row r="593">
          <cell r="G593">
            <v>2150</v>
          </cell>
        </row>
        <row r="594">
          <cell r="G594">
            <v>2150</v>
          </cell>
        </row>
        <row r="595">
          <cell r="G595">
            <v>2150</v>
          </cell>
        </row>
        <row r="596">
          <cell r="G596">
            <v>2150</v>
          </cell>
        </row>
        <row r="597">
          <cell r="G597">
            <v>2150</v>
          </cell>
        </row>
        <row r="598">
          <cell r="G598">
            <v>2150</v>
          </cell>
        </row>
        <row r="599">
          <cell r="G599">
            <v>2150</v>
          </cell>
        </row>
        <row r="600">
          <cell r="G600">
            <v>2150</v>
          </cell>
        </row>
        <row r="601">
          <cell r="G601">
            <v>2150</v>
          </cell>
        </row>
        <row r="602">
          <cell r="G602">
            <v>2150</v>
          </cell>
        </row>
        <row r="603">
          <cell r="G603">
            <v>2150</v>
          </cell>
        </row>
        <row r="604">
          <cell r="G604">
            <v>2150</v>
          </cell>
        </row>
        <row r="605">
          <cell r="G605">
            <v>2150</v>
          </cell>
        </row>
        <row r="606">
          <cell r="G606">
            <v>2150</v>
          </cell>
        </row>
        <row r="607">
          <cell r="G607">
            <v>2150</v>
          </cell>
        </row>
        <row r="608">
          <cell r="G608">
            <v>2150</v>
          </cell>
        </row>
        <row r="609">
          <cell r="G609">
            <v>2150</v>
          </cell>
        </row>
        <row r="610">
          <cell r="G610">
            <v>2150</v>
          </cell>
        </row>
        <row r="611">
          <cell r="G611">
            <v>2150</v>
          </cell>
        </row>
        <row r="612">
          <cell r="G612">
            <v>2150</v>
          </cell>
        </row>
        <row r="613">
          <cell r="G613">
            <v>2150</v>
          </cell>
        </row>
        <row r="614">
          <cell r="G614">
            <v>2150</v>
          </cell>
        </row>
        <row r="615">
          <cell r="G615" t="str">
            <v>2190</v>
          </cell>
        </row>
        <row r="616">
          <cell r="G616">
            <v>2150</v>
          </cell>
        </row>
        <row r="617">
          <cell r="G617">
            <v>2150</v>
          </cell>
        </row>
        <row r="618">
          <cell r="G618" t="str">
            <v>2150</v>
          </cell>
        </row>
        <row r="619">
          <cell r="G619" t="str">
            <v>2150</v>
          </cell>
        </row>
        <row r="620">
          <cell r="G620" t="str">
            <v>2400</v>
          </cell>
        </row>
        <row r="621">
          <cell r="G621" t="str">
            <v>2500</v>
          </cell>
        </row>
        <row r="622">
          <cell r="G622" t="str">
            <v>2500</v>
          </cell>
        </row>
        <row r="623">
          <cell r="G623" t="str">
            <v>2500</v>
          </cell>
        </row>
        <row r="624">
          <cell r="G624" t="str">
            <v>2500</v>
          </cell>
        </row>
        <row r="625">
          <cell r="G625" t="str">
            <v>2520</v>
          </cell>
        </row>
        <row r="626">
          <cell r="G626" t="str">
            <v>2520</v>
          </cell>
        </row>
        <row r="627">
          <cell r="G627" t="str">
            <v>2520</v>
          </cell>
        </row>
        <row r="628">
          <cell r="G628" t="str">
            <v>2520</v>
          </cell>
        </row>
        <row r="629">
          <cell r="G629" t="str">
            <v>2520</v>
          </cell>
        </row>
        <row r="630">
          <cell r="G630" t="str">
            <v>2520</v>
          </cell>
        </row>
        <row r="631">
          <cell r="G631" t="str">
            <v>2520</v>
          </cell>
        </row>
        <row r="632">
          <cell r="G632">
            <v>2520</v>
          </cell>
        </row>
        <row r="633">
          <cell r="G633">
            <v>2520</v>
          </cell>
        </row>
        <row r="634">
          <cell r="G634">
            <v>2520</v>
          </cell>
        </row>
        <row r="635">
          <cell r="G635">
            <v>2520</v>
          </cell>
        </row>
        <row r="636">
          <cell r="G636">
            <v>2520</v>
          </cell>
        </row>
        <row r="637">
          <cell r="G637">
            <v>2520</v>
          </cell>
        </row>
        <row r="638">
          <cell r="G638">
            <v>2520</v>
          </cell>
        </row>
        <row r="639">
          <cell r="G639">
            <v>2520</v>
          </cell>
        </row>
        <row r="640">
          <cell r="G640">
            <v>2520</v>
          </cell>
        </row>
        <row r="641">
          <cell r="G641">
            <v>2520</v>
          </cell>
        </row>
        <row r="642">
          <cell r="G642">
            <v>2520</v>
          </cell>
        </row>
        <row r="643">
          <cell r="G643">
            <v>2520</v>
          </cell>
        </row>
        <row r="644">
          <cell r="G644">
            <v>2520</v>
          </cell>
        </row>
        <row r="645">
          <cell r="G645">
            <v>2520</v>
          </cell>
        </row>
        <row r="646">
          <cell r="G646">
            <v>2520</v>
          </cell>
        </row>
        <row r="647">
          <cell r="G647">
            <v>2520</v>
          </cell>
        </row>
        <row r="648">
          <cell r="G648">
            <v>2520</v>
          </cell>
        </row>
        <row r="649">
          <cell r="G649">
            <v>2520</v>
          </cell>
        </row>
        <row r="650">
          <cell r="G650">
            <v>2520</v>
          </cell>
        </row>
        <row r="651">
          <cell r="G651">
            <v>2520</v>
          </cell>
        </row>
        <row r="652">
          <cell r="G652">
            <v>2520</v>
          </cell>
        </row>
        <row r="653">
          <cell r="G653">
            <v>2520</v>
          </cell>
        </row>
        <row r="654">
          <cell r="G654">
            <v>2520</v>
          </cell>
        </row>
        <row r="655">
          <cell r="G655">
            <v>2520</v>
          </cell>
        </row>
        <row r="656">
          <cell r="G656">
            <v>2520</v>
          </cell>
        </row>
        <row r="657">
          <cell r="G657">
            <v>2520</v>
          </cell>
        </row>
        <row r="658">
          <cell r="G658">
            <v>2520</v>
          </cell>
        </row>
        <row r="659">
          <cell r="G659">
            <v>2520</v>
          </cell>
        </row>
        <row r="660">
          <cell r="G660">
            <v>2520</v>
          </cell>
        </row>
        <row r="661">
          <cell r="G661">
            <v>2520</v>
          </cell>
        </row>
        <row r="662">
          <cell r="G662">
            <v>2520</v>
          </cell>
        </row>
        <row r="663">
          <cell r="G663">
            <v>2520</v>
          </cell>
        </row>
        <row r="664">
          <cell r="G664">
            <v>2520</v>
          </cell>
        </row>
        <row r="665">
          <cell r="G665">
            <v>2520</v>
          </cell>
        </row>
        <row r="666">
          <cell r="G666">
            <v>2520</v>
          </cell>
        </row>
        <row r="667">
          <cell r="G667">
            <v>2520</v>
          </cell>
        </row>
        <row r="668">
          <cell r="G668">
            <v>2520</v>
          </cell>
        </row>
        <row r="669">
          <cell r="G669">
            <v>2520</v>
          </cell>
        </row>
        <row r="670">
          <cell r="G670">
            <v>2520</v>
          </cell>
        </row>
        <row r="671">
          <cell r="G671">
            <v>2520</v>
          </cell>
        </row>
        <row r="672">
          <cell r="G672">
            <v>2520</v>
          </cell>
        </row>
        <row r="673">
          <cell r="G673">
            <v>2520</v>
          </cell>
        </row>
        <row r="674">
          <cell r="G674">
            <v>2520</v>
          </cell>
        </row>
        <row r="675">
          <cell r="G675">
            <v>2520</v>
          </cell>
        </row>
        <row r="676">
          <cell r="G676">
            <v>2520</v>
          </cell>
        </row>
        <row r="677">
          <cell r="G677">
            <v>2520</v>
          </cell>
        </row>
        <row r="678">
          <cell r="G678">
            <v>2520</v>
          </cell>
        </row>
        <row r="679">
          <cell r="G679">
            <v>2520</v>
          </cell>
        </row>
        <row r="680">
          <cell r="G680">
            <v>2520</v>
          </cell>
        </row>
        <row r="681">
          <cell r="G681">
            <v>2520</v>
          </cell>
        </row>
        <row r="682">
          <cell r="G682">
            <v>2520</v>
          </cell>
        </row>
        <row r="683">
          <cell r="G683">
            <v>2520</v>
          </cell>
        </row>
        <row r="684">
          <cell r="G684">
            <v>2520</v>
          </cell>
        </row>
        <row r="685">
          <cell r="G685">
            <v>2520</v>
          </cell>
        </row>
        <row r="686">
          <cell r="G686">
            <v>2520</v>
          </cell>
        </row>
        <row r="687">
          <cell r="G687">
            <v>2520</v>
          </cell>
        </row>
        <row r="688">
          <cell r="G688">
            <v>2520</v>
          </cell>
        </row>
        <row r="689">
          <cell r="G689">
            <v>2520</v>
          </cell>
        </row>
        <row r="690">
          <cell r="G690">
            <v>2520</v>
          </cell>
        </row>
        <row r="691">
          <cell r="G691">
            <v>2520</v>
          </cell>
        </row>
        <row r="692">
          <cell r="G692" t="str">
            <v>2520</v>
          </cell>
        </row>
        <row r="693">
          <cell r="G693" t="str">
            <v>2530</v>
          </cell>
        </row>
        <row r="694">
          <cell r="G694" t="str">
            <v>2530</v>
          </cell>
        </row>
        <row r="695">
          <cell r="G695" t="str">
            <v>2530</v>
          </cell>
        </row>
        <row r="696">
          <cell r="G696" t="str">
            <v>2530</v>
          </cell>
        </row>
        <row r="697">
          <cell r="G697" t="str">
            <v>2530</v>
          </cell>
        </row>
        <row r="698">
          <cell r="G698" t="str">
            <v>2540</v>
          </cell>
        </row>
        <row r="699">
          <cell r="G699">
            <v>2535</v>
          </cell>
        </row>
        <row r="700">
          <cell r="G700" t="str">
            <v>2545</v>
          </cell>
        </row>
        <row r="701">
          <cell r="G701" t="str">
            <v>2600</v>
          </cell>
        </row>
        <row r="702">
          <cell r="G702" t="str">
            <v>2601</v>
          </cell>
        </row>
        <row r="703">
          <cell r="G703">
            <v>2700</v>
          </cell>
        </row>
        <row r="704">
          <cell r="G704">
            <v>2700</v>
          </cell>
        </row>
        <row r="705">
          <cell r="G705">
            <v>2700</v>
          </cell>
        </row>
        <row r="706">
          <cell r="G706">
            <v>2710</v>
          </cell>
        </row>
        <row r="707">
          <cell r="G707" t="str">
            <v>2650</v>
          </cell>
        </row>
        <row r="708">
          <cell r="G708">
            <v>2660</v>
          </cell>
        </row>
        <row r="709">
          <cell r="G709">
            <v>2800</v>
          </cell>
        </row>
        <row r="710">
          <cell r="G710">
            <v>2801</v>
          </cell>
        </row>
        <row r="711">
          <cell r="G711">
            <v>2801</v>
          </cell>
        </row>
        <row r="712">
          <cell r="G712">
            <v>2800</v>
          </cell>
        </row>
        <row r="713">
          <cell r="G713">
            <v>2810</v>
          </cell>
        </row>
        <row r="714">
          <cell r="G714">
            <v>2846</v>
          </cell>
        </row>
        <row r="715">
          <cell r="G715" t="str">
            <v>2805</v>
          </cell>
        </row>
        <row r="716">
          <cell r="G716" t="str">
            <v>2900</v>
          </cell>
        </row>
        <row r="717">
          <cell r="G717" t="str">
            <v>2902</v>
          </cell>
        </row>
        <row r="718">
          <cell r="G718" t="str">
            <v>2905</v>
          </cell>
        </row>
        <row r="719">
          <cell r="G719" t="str">
            <v>2906</v>
          </cell>
        </row>
        <row r="720">
          <cell r="G720" t="str">
            <v>2901</v>
          </cell>
        </row>
        <row r="721">
          <cell r="G721" t="str">
            <v>2920</v>
          </cell>
        </row>
        <row r="722">
          <cell r="G722" t="str">
            <v>2930</v>
          </cell>
        </row>
        <row r="723">
          <cell r="G723" t="str">
            <v>2990</v>
          </cell>
        </row>
        <row r="724">
          <cell r="G724" t="str">
            <v>3000</v>
          </cell>
        </row>
        <row r="725">
          <cell r="G725" t="str">
            <v>3000</v>
          </cell>
        </row>
        <row r="726">
          <cell r="G726" t="str">
            <v>3000</v>
          </cell>
        </row>
        <row r="727">
          <cell r="G727" t="str">
            <v>3000</v>
          </cell>
        </row>
        <row r="728">
          <cell r="G728" t="str">
            <v>90200</v>
          </cell>
        </row>
        <row r="729">
          <cell r="G729" t="str">
            <v>3000</v>
          </cell>
        </row>
        <row r="730">
          <cell r="G730" t="str">
            <v>3001.HIST</v>
          </cell>
        </row>
        <row r="731">
          <cell r="G731" t="str">
            <v>3001.HIST</v>
          </cell>
        </row>
        <row r="732">
          <cell r="G732" t="str">
            <v>3001.HIST</v>
          </cell>
        </row>
        <row r="733">
          <cell r="G733" t="str">
            <v>90100</v>
          </cell>
        </row>
        <row r="734">
          <cell r="G734" t="str">
            <v>4134</v>
          </cell>
        </row>
        <row r="735">
          <cell r="G735">
            <v>4132</v>
          </cell>
        </row>
        <row r="736">
          <cell r="G736" t="str">
            <v>4100.HIST</v>
          </cell>
        </row>
        <row r="737">
          <cell r="G737" t="str">
            <v>97000.HIST</v>
          </cell>
        </row>
        <row r="738">
          <cell r="G738" t="str">
            <v>4130</v>
          </cell>
        </row>
        <row r="739">
          <cell r="G739" t="str">
            <v>4130</v>
          </cell>
        </row>
        <row r="740">
          <cell r="G740" t="str">
            <v>4130</v>
          </cell>
        </row>
        <row r="741">
          <cell r="G741">
            <v>4139</v>
          </cell>
        </row>
        <row r="742">
          <cell r="G742">
            <v>4139</v>
          </cell>
        </row>
        <row r="743">
          <cell r="G743">
            <v>4139</v>
          </cell>
        </row>
        <row r="744">
          <cell r="G744" t="str">
            <v>4130</v>
          </cell>
        </row>
        <row r="745">
          <cell r="G745" t="str">
            <v>4133</v>
          </cell>
        </row>
        <row r="746">
          <cell r="G746" t="str">
            <v>4133</v>
          </cell>
        </row>
        <row r="747">
          <cell r="G747" t="str">
            <v>4133</v>
          </cell>
        </row>
        <row r="748">
          <cell r="G748" t="str">
            <v>4133</v>
          </cell>
        </row>
        <row r="749">
          <cell r="G749" t="str">
            <v>4143</v>
          </cell>
        </row>
        <row r="750">
          <cell r="G750" t="str">
            <v>4131</v>
          </cell>
        </row>
        <row r="751">
          <cell r="G751" t="str">
            <v>4132</v>
          </cell>
        </row>
        <row r="752">
          <cell r="G752">
            <v>4132</v>
          </cell>
        </row>
        <row r="753">
          <cell r="G753" t="str">
            <v>4136</v>
          </cell>
        </row>
        <row r="754">
          <cell r="G754" t="str">
            <v>4136</v>
          </cell>
        </row>
        <row r="755">
          <cell r="G755" t="str">
            <v>4135</v>
          </cell>
        </row>
        <row r="756">
          <cell r="G756">
            <v>4138</v>
          </cell>
        </row>
        <row r="757">
          <cell r="G757" t="str">
            <v>5100</v>
          </cell>
        </row>
        <row r="758">
          <cell r="G758" t="str">
            <v>5100</v>
          </cell>
        </row>
        <row r="759">
          <cell r="G759" t="str">
            <v>5102</v>
          </cell>
        </row>
        <row r="760">
          <cell r="G760" t="str">
            <v>5100</v>
          </cell>
        </row>
        <row r="761">
          <cell r="G761" t="str">
            <v>5105</v>
          </cell>
        </row>
        <row r="762">
          <cell r="G762" t="str">
            <v>5105</v>
          </cell>
        </row>
        <row r="763">
          <cell r="G763" t="str">
            <v>5105</v>
          </cell>
        </row>
        <row r="764">
          <cell r="G764" t="str">
            <v>5105</v>
          </cell>
        </row>
        <row r="765">
          <cell r="G765" t="str">
            <v>5105</v>
          </cell>
        </row>
        <row r="766">
          <cell r="G766" t="str">
            <v>5106</v>
          </cell>
        </row>
        <row r="767">
          <cell r="G767" t="str">
            <v>5106</v>
          </cell>
        </row>
        <row r="768">
          <cell r="G768" t="str">
            <v>5106</v>
          </cell>
        </row>
        <row r="769">
          <cell r="G769" t="str">
            <v>5106</v>
          </cell>
        </row>
        <row r="770">
          <cell r="G770" t="str">
            <v>5150</v>
          </cell>
        </row>
        <row r="771">
          <cell r="G771" t="str">
            <v>5150</v>
          </cell>
        </row>
        <row r="772">
          <cell r="G772" t="str">
            <v>5150</v>
          </cell>
        </row>
        <row r="773">
          <cell r="G773" t="str">
            <v>5160</v>
          </cell>
        </row>
        <row r="774">
          <cell r="G774" t="str">
            <v>5160</v>
          </cell>
        </row>
        <row r="775">
          <cell r="G775" t="str">
            <v>5160</v>
          </cell>
        </row>
        <row r="776">
          <cell r="G776" t="str">
            <v>5160</v>
          </cell>
        </row>
        <row r="777">
          <cell r="G777">
            <v>7165</v>
          </cell>
        </row>
        <row r="778">
          <cell r="G778" t="str">
            <v>5170</v>
          </cell>
        </row>
        <row r="779">
          <cell r="G779" t="str">
            <v>5170</v>
          </cell>
        </row>
        <row r="780">
          <cell r="G780" t="str">
            <v>5170</v>
          </cell>
        </row>
        <row r="781">
          <cell r="G781" t="str">
            <v>5170</v>
          </cell>
        </row>
        <row r="782">
          <cell r="G782" t="str">
            <v>5170</v>
          </cell>
        </row>
        <row r="783">
          <cell r="G783" t="str">
            <v>5170</v>
          </cell>
        </row>
        <row r="784">
          <cell r="G784" t="str">
            <v>5170</v>
          </cell>
        </row>
        <row r="785">
          <cell r="G785" t="str">
            <v>5170</v>
          </cell>
        </row>
        <row r="786">
          <cell r="G786" t="str">
            <v>5180</v>
          </cell>
        </row>
        <row r="787">
          <cell r="G787" t="str">
            <v>5180</v>
          </cell>
        </row>
        <row r="788">
          <cell r="G788" t="str">
            <v>5180</v>
          </cell>
        </row>
        <row r="789">
          <cell r="G789" t="str">
            <v>5180</v>
          </cell>
        </row>
        <row r="790">
          <cell r="G790" t="str">
            <v>5180</v>
          </cell>
        </row>
        <row r="791">
          <cell r="G791" t="str">
            <v>5180</v>
          </cell>
        </row>
        <row r="792">
          <cell r="G792" t="str">
            <v>5180</v>
          </cell>
        </row>
        <row r="793">
          <cell r="G793" t="str">
            <v>5180</v>
          </cell>
        </row>
        <row r="794">
          <cell r="G794" t="str">
            <v>5190</v>
          </cell>
        </row>
        <row r="795">
          <cell r="G795" t="str">
            <v>5195</v>
          </cell>
        </row>
        <row r="796">
          <cell r="G796" t="str">
            <v>95100</v>
          </cell>
        </row>
        <row r="797">
          <cell r="G797" t="str">
            <v>5195</v>
          </cell>
        </row>
        <row r="798">
          <cell r="G798" t="str">
            <v>5195</v>
          </cell>
        </row>
        <row r="799">
          <cell r="G799" t="str">
            <v>5195</v>
          </cell>
        </row>
        <row r="800">
          <cell r="G800" t="str">
            <v>5195</v>
          </cell>
        </row>
        <row r="801">
          <cell r="G801" t="str">
            <v>5195</v>
          </cell>
        </row>
        <row r="802">
          <cell r="G802" t="str">
            <v>5890</v>
          </cell>
        </row>
        <row r="803">
          <cell r="G803" t="str">
            <v>5890</v>
          </cell>
        </row>
        <row r="804">
          <cell r="G804" t="str">
            <v>5195</v>
          </cell>
        </row>
        <row r="805">
          <cell r="G805">
            <v>5195</v>
          </cell>
        </row>
        <row r="806">
          <cell r="G806" t="str">
            <v>5890</v>
          </cell>
        </row>
        <row r="807">
          <cell r="G807" t="str">
            <v>95100</v>
          </cell>
        </row>
        <row r="808">
          <cell r="G808" t="str">
            <v>5990</v>
          </cell>
        </row>
        <row r="809">
          <cell r="G809" t="str">
            <v>5999</v>
          </cell>
        </row>
        <row r="810">
          <cell r="G810" t="str">
            <v>5999</v>
          </cell>
        </row>
        <row r="811">
          <cell r="G811" t="str">
            <v>5999</v>
          </cell>
        </row>
        <row r="812">
          <cell r="G812" t="str">
            <v>5999</v>
          </cell>
        </row>
        <row r="813">
          <cell r="G813" t="str">
            <v>5999</v>
          </cell>
        </row>
        <row r="814">
          <cell r="G814">
            <v>5999</v>
          </cell>
        </row>
        <row r="815">
          <cell r="G815" t="str">
            <v>6000</v>
          </cell>
        </row>
        <row r="816">
          <cell r="G816">
            <v>6000</v>
          </cell>
        </row>
        <row r="817">
          <cell r="G817" t="str">
            <v>6000</v>
          </cell>
        </row>
        <row r="818">
          <cell r="G818">
            <v>6000</v>
          </cell>
        </row>
        <row r="819">
          <cell r="G819" t="str">
            <v>6000</v>
          </cell>
        </row>
        <row r="820">
          <cell r="G820" t="str">
            <v>6000</v>
          </cell>
        </row>
        <row r="821">
          <cell r="G821">
            <v>6039</v>
          </cell>
        </row>
        <row r="822">
          <cell r="G822">
            <v>6039</v>
          </cell>
        </row>
        <row r="823">
          <cell r="G823">
            <v>6039</v>
          </cell>
        </row>
        <row r="824">
          <cell r="G824">
            <v>6039</v>
          </cell>
        </row>
        <row r="825">
          <cell r="G825" t="str">
            <v>6000</v>
          </cell>
        </row>
        <row r="826">
          <cell r="G826" t="str">
            <v>6199</v>
          </cell>
        </row>
        <row r="827">
          <cell r="G827" t="str">
            <v>6199</v>
          </cell>
        </row>
        <row r="828">
          <cell r="G828" t="str">
            <v>6200</v>
          </cell>
        </row>
        <row r="829">
          <cell r="G829" t="str">
            <v>95200</v>
          </cell>
        </row>
        <row r="830">
          <cell r="G830" t="str">
            <v>6200</v>
          </cell>
        </row>
        <row r="831">
          <cell r="G831" t="str">
            <v>95200</v>
          </cell>
        </row>
        <row r="832">
          <cell r="G832">
            <v>6201</v>
          </cell>
        </row>
        <row r="833">
          <cell r="G833">
            <v>95201</v>
          </cell>
        </row>
        <row r="834">
          <cell r="G834">
            <v>6201</v>
          </cell>
        </row>
        <row r="835">
          <cell r="G835">
            <v>95201</v>
          </cell>
        </row>
        <row r="836">
          <cell r="G836" t="str">
            <v>95300</v>
          </cell>
        </row>
        <row r="837">
          <cell r="G837" t="str">
            <v>6210</v>
          </cell>
        </row>
        <row r="838">
          <cell r="G838" t="str">
            <v>6210</v>
          </cell>
        </row>
        <row r="839">
          <cell r="G839" t="str">
            <v>6220</v>
          </cell>
        </row>
        <row r="840">
          <cell r="G840" t="str">
            <v>6230</v>
          </cell>
        </row>
        <row r="841">
          <cell r="G841" t="str">
            <v>6230</v>
          </cell>
        </row>
        <row r="842">
          <cell r="G842" t="str">
            <v>6250</v>
          </cell>
        </row>
        <row r="843">
          <cell r="G843" t="str">
            <v>6250</v>
          </cell>
        </row>
        <row r="844">
          <cell r="G844" t="str">
            <v>6250</v>
          </cell>
        </row>
        <row r="845">
          <cell r="G845" t="str">
            <v>6400</v>
          </cell>
        </row>
        <row r="846">
          <cell r="G846" t="str">
            <v>6400</v>
          </cell>
        </row>
        <row r="847">
          <cell r="G847" t="str">
            <v>6400</v>
          </cell>
        </row>
        <row r="848">
          <cell r="G848">
            <v>6401</v>
          </cell>
        </row>
        <row r="849">
          <cell r="G849">
            <v>6401</v>
          </cell>
        </row>
        <row r="850">
          <cell r="G850" t="str">
            <v>6400</v>
          </cell>
        </row>
        <row r="851">
          <cell r="G851" t="str">
            <v>6400</v>
          </cell>
        </row>
        <row r="852">
          <cell r="G852" t="str">
            <v>6400</v>
          </cell>
        </row>
        <row r="853">
          <cell r="G853" t="str">
            <v>6400</v>
          </cell>
        </row>
        <row r="854">
          <cell r="G854" t="str">
            <v>6400</v>
          </cell>
        </row>
        <row r="855">
          <cell r="G855">
            <v>6401</v>
          </cell>
        </row>
        <row r="856">
          <cell r="G856">
            <v>6401</v>
          </cell>
        </row>
        <row r="857">
          <cell r="G857" t="str">
            <v>6400</v>
          </cell>
        </row>
        <row r="858">
          <cell r="G858" t="str">
            <v>6400</v>
          </cell>
        </row>
        <row r="859">
          <cell r="G859" t="str">
            <v>6400</v>
          </cell>
        </row>
        <row r="860">
          <cell r="G860">
            <v>6400</v>
          </cell>
        </row>
        <row r="861">
          <cell r="G861">
            <v>6400</v>
          </cell>
        </row>
        <row r="862">
          <cell r="G862" t="str">
            <v>6400</v>
          </cell>
        </row>
        <row r="863">
          <cell r="G863">
            <v>6401</v>
          </cell>
        </row>
        <row r="864">
          <cell r="G864">
            <v>6401</v>
          </cell>
        </row>
        <row r="865">
          <cell r="G865" t="str">
            <v>6400</v>
          </cell>
        </row>
        <row r="866">
          <cell r="G866" t="str">
            <v>6400</v>
          </cell>
        </row>
        <row r="867">
          <cell r="G867" t="str">
            <v>6400</v>
          </cell>
        </row>
        <row r="868">
          <cell r="G868" t="str">
            <v>6400</v>
          </cell>
        </row>
        <row r="869">
          <cell r="G869">
            <v>6400</v>
          </cell>
        </row>
        <row r="870">
          <cell r="G870">
            <v>6400</v>
          </cell>
        </row>
        <row r="871">
          <cell r="G871">
            <v>6401</v>
          </cell>
        </row>
        <row r="872">
          <cell r="G872">
            <v>6401</v>
          </cell>
        </row>
        <row r="873">
          <cell r="G873" t="str">
            <v>6400</v>
          </cell>
        </row>
        <row r="874">
          <cell r="G874" t="str">
            <v>6400</v>
          </cell>
        </row>
        <row r="875">
          <cell r="G875" t="str">
            <v>6400</v>
          </cell>
        </row>
        <row r="876">
          <cell r="G876" t="str">
            <v>6400</v>
          </cell>
        </row>
        <row r="877">
          <cell r="G877" t="str">
            <v>6400</v>
          </cell>
        </row>
        <row r="878">
          <cell r="G878" t="str">
            <v>6400</v>
          </cell>
        </row>
        <row r="879">
          <cell r="G879" t="str">
            <v>6400</v>
          </cell>
        </row>
        <row r="880">
          <cell r="G880" t="str">
            <v>6400</v>
          </cell>
        </row>
        <row r="881">
          <cell r="G881">
            <v>6401</v>
          </cell>
        </row>
        <row r="882">
          <cell r="G882" t="str">
            <v>6401</v>
          </cell>
        </row>
        <row r="883">
          <cell r="G883" t="str">
            <v>6400</v>
          </cell>
        </row>
        <row r="884">
          <cell r="G884" t="str">
            <v>6400</v>
          </cell>
        </row>
        <row r="885">
          <cell r="G885" t="str">
            <v>6400</v>
          </cell>
        </row>
        <row r="886">
          <cell r="G886" t="str">
            <v>6400</v>
          </cell>
        </row>
        <row r="887">
          <cell r="G887" t="str">
            <v>6400</v>
          </cell>
        </row>
        <row r="888">
          <cell r="G888" t="str">
            <v>6400</v>
          </cell>
        </row>
        <row r="889">
          <cell r="G889" t="str">
            <v>6400</v>
          </cell>
        </row>
        <row r="890">
          <cell r="G890">
            <v>6401</v>
          </cell>
        </row>
        <row r="891">
          <cell r="G891">
            <v>6401</v>
          </cell>
        </row>
        <row r="892">
          <cell r="G892" t="str">
            <v>6400</v>
          </cell>
        </row>
        <row r="893">
          <cell r="G893" t="str">
            <v>6400</v>
          </cell>
        </row>
        <row r="894">
          <cell r="G894" t="str">
            <v>6400</v>
          </cell>
        </row>
        <row r="895">
          <cell r="G895" t="str">
            <v>6400</v>
          </cell>
        </row>
        <row r="896">
          <cell r="G896" t="str">
            <v>6400</v>
          </cell>
        </row>
        <row r="897">
          <cell r="G897" t="str">
            <v>6400</v>
          </cell>
        </row>
        <row r="898">
          <cell r="G898" t="str">
            <v>6400</v>
          </cell>
        </row>
        <row r="899">
          <cell r="G899">
            <v>6401</v>
          </cell>
        </row>
        <row r="900">
          <cell r="G900">
            <v>6400</v>
          </cell>
        </row>
        <row r="901">
          <cell r="G901">
            <v>6400</v>
          </cell>
        </row>
        <row r="902">
          <cell r="G902" t="str">
            <v>6400</v>
          </cell>
        </row>
        <row r="903">
          <cell r="G903" t="str">
            <v>6510</v>
          </cell>
        </row>
        <row r="904">
          <cell r="G904" t="str">
            <v>6510</v>
          </cell>
        </row>
        <row r="905">
          <cell r="G905" t="str">
            <v>6510</v>
          </cell>
        </row>
        <row r="906">
          <cell r="G906" t="str">
            <v>6510</v>
          </cell>
        </row>
        <row r="907">
          <cell r="G907" t="str">
            <v>6510</v>
          </cell>
        </row>
        <row r="908">
          <cell r="G908" t="str">
            <v>6510</v>
          </cell>
        </row>
        <row r="909">
          <cell r="G909" t="str">
            <v>6510</v>
          </cell>
        </row>
        <row r="910">
          <cell r="G910" t="str">
            <v>6520</v>
          </cell>
        </row>
        <row r="911">
          <cell r="G911" t="str">
            <v>6520</v>
          </cell>
        </row>
        <row r="912">
          <cell r="G912" t="str">
            <v>6520</v>
          </cell>
        </row>
        <row r="913">
          <cell r="G913" t="str">
            <v>6520</v>
          </cell>
        </row>
        <row r="914">
          <cell r="G914" t="str">
            <v>6700</v>
          </cell>
        </row>
        <row r="915">
          <cell r="G915" t="str">
            <v>6700</v>
          </cell>
        </row>
        <row r="916">
          <cell r="G916" t="str">
            <v>6700</v>
          </cell>
        </row>
        <row r="917">
          <cell r="G917" t="str">
            <v>6700</v>
          </cell>
        </row>
        <row r="918">
          <cell r="G918" t="str">
            <v>6700</v>
          </cell>
        </row>
        <row r="919">
          <cell r="G919" t="str">
            <v>6700</v>
          </cell>
        </row>
        <row r="920">
          <cell r="G920" t="str">
            <v>6710</v>
          </cell>
        </row>
        <row r="921">
          <cell r="G921" t="str">
            <v>6710</v>
          </cell>
        </row>
        <row r="922">
          <cell r="G922" t="str">
            <v>6710</v>
          </cell>
        </row>
        <row r="923">
          <cell r="G923" t="str">
            <v>6710</v>
          </cell>
        </row>
        <row r="924">
          <cell r="G924" t="str">
            <v>6710</v>
          </cell>
        </row>
        <row r="925">
          <cell r="G925" t="str">
            <v>6710</v>
          </cell>
        </row>
        <row r="926">
          <cell r="G926" t="str">
            <v>6800</v>
          </cell>
        </row>
        <row r="927">
          <cell r="G927" t="str">
            <v>6800</v>
          </cell>
        </row>
        <row r="928">
          <cell r="G928" t="str">
            <v>6800</v>
          </cell>
        </row>
        <row r="929">
          <cell r="G929" t="str">
            <v>6860</v>
          </cell>
        </row>
        <row r="930">
          <cell r="G930">
            <v>6300</v>
          </cell>
        </row>
        <row r="931">
          <cell r="G931">
            <v>6320</v>
          </cell>
        </row>
        <row r="932">
          <cell r="G932" t="str">
            <v>95900</v>
          </cell>
        </row>
        <row r="933">
          <cell r="G933">
            <v>6330</v>
          </cell>
        </row>
        <row r="934">
          <cell r="G934" t="str">
            <v>6810</v>
          </cell>
        </row>
        <row r="935">
          <cell r="G935" t="str">
            <v>6810</v>
          </cell>
        </row>
        <row r="936">
          <cell r="G936">
            <v>6880</v>
          </cell>
        </row>
        <row r="937">
          <cell r="G937" t="str">
            <v>6890</v>
          </cell>
        </row>
        <row r="938">
          <cell r="G938" t="str">
            <v>95900</v>
          </cell>
        </row>
        <row r="939">
          <cell r="G939" t="str">
            <v>6000</v>
          </cell>
        </row>
        <row r="940">
          <cell r="G940" t="str">
            <v>6000</v>
          </cell>
        </row>
        <row r="941">
          <cell r="G941" t="str">
            <v>6000</v>
          </cell>
        </row>
        <row r="942">
          <cell r="G942" t="str">
            <v>6000</v>
          </cell>
        </row>
        <row r="943">
          <cell r="G943" t="str">
            <v>6000</v>
          </cell>
        </row>
        <row r="944">
          <cell r="G944" t="str">
            <v>6000</v>
          </cell>
        </row>
        <row r="945">
          <cell r="G945">
            <v>5999</v>
          </cell>
        </row>
        <row r="946">
          <cell r="G946" t="str">
            <v>6400</v>
          </cell>
        </row>
        <row r="947">
          <cell r="G947">
            <v>6401</v>
          </cell>
        </row>
        <row r="948">
          <cell r="G948">
            <v>6401</v>
          </cell>
        </row>
        <row r="949">
          <cell r="G949" t="str">
            <v>6400</v>
          </cell>
        </row>
        <row r="950">
          <cell r="G950" t="str">
            <v>6400</v>
          </cell>
        </row>
        <row r="951">
          <cell r="G951" t="str">
            <v>6400</v>
          </cell>
        </row>
        <row r="952">
          <cell r="G952" t="str">
            <v>6400</v>
          </cell>
        </row>
        <row r="953">
          <cell r="G953" t="str">
            <v>6400</v>
          </cell>
        </row>
        <row r="954">
          <cell r="G954" t="str">
            <v>6400</v>
          </cell>
        </row>
        <row r="955">
          <cell r="G955" t="str">
            <v>6400</v>
          </cell>
        </row>
        <row r="956">
          <cell r="G956" t="str">
            <v>6500</v>
          </cell>
        </row>
        <row r="957">
          <cell r="G957" t="str">
            <v>6501</v>
          </cell>
        </row>
        <row r="958">
          <cell r="G958" t="str">
            <v>6502</v>
          </cell>
        </row>
        <row r="959">
          <cell r="G959" t="str">
            <v>6520</v>
          </cell>
        </row>
        <row r="960">
          <cell r="G960" t="str">
            <v>6520</v>
          </cell>
        </row>
        <row r="961">
          <cell r="G961" t="str">
            <v>6520</v>
          </cell>
        </row>
        <row r="962">
          <cell r="G962" t="str">
            <v>6520</v>
          </cell>
        </row>
        <row r="963">
          <cell r="G963" t="str">
            <v>6520</v>
          </cell>
        </row>
        <row r="964">
          <cell r="G964" t="str">
            <v>6700</v>
          </cell>
        </row>
        <row r="965">
          <cell r="G965" t="str">
            <v>6700</v>
          </cell>
        </row>
        <row r="966">
          <cell r="G966" t="str">
            <v>6700</v>
          </cell>
        </row>
        <row r="967">
          <cell r="G967" t="str">
            <v>6700</v>
          </cell>
        </row>
        <row r="968">
          <cell r="G968" t="str">
            <v>6700</v>
          </cell>
        </row>
        <row r="969">
          <cell r="G969" t="str">
            <v>6710</v>
          </cell>
        </row>
        <row r="970">
          <cell r="G970" t="str">
            <v>6710</v>
          </cell>
        </row>
        <row r="971">
          <cell r="G971" t="str">
            <v>6710</v>
          </cell>
        </row>
        <row r="972">
          <cell r="G972" t="str">
            <v>6710</v>
          </cell>
        </row>
        <row r="973">
          <cell r="G973" t="str">
            <v>6710</v>
          </cell>
        </row>
        <row r="974">
          <cell r="G974" t="str">
            <v>6300</v>
          </cell>
        </row>
        <row r="975">
          <cell r="G975">
            <v>6300</v>
          </cell>
        </row>
        <row r="976">
          <cell r="G976" t="str">
            <v>6320</v>
          </cell>
        </row>
        <row r="977">
          <cell r="G977" t="str">
            <v>6330</v>
          </cell>
        </row>
        <row r="978">
          <cell r="G978" t="str">
            <v>6810</v>
          </cell>
        </row>
        <row r="979">
          <cell r="G979" t="str">
            <v>95900</v>
          </cell>
        </row>
        <row r="980">
          <cell r="G980" t="str">
            <v>6890</v>
          </cell>
        </row>
        <row r="981">
          <cell r="G981" t="str">
            <v>95900</v>
          </cell>
        </row>
        <row r="982">
          <cell r="G982" t="str">
            <v>6890</v>
          </cell>
        </row>
        <row r="983">
          <cell r="G983" t="str">
            <v>6950</v>
          </cell>
        </row>
        <row r="984">
          <cell r="G984" t="str">
            <v>6950</v>
          </cell>
        </row>
        <row r="985">
          <cell r="G985" t="str">
            <v>6950</v>
          </cell>
        </row>
        <row r="986">
          <cell r="G986">
            <v>6950</v>
          </cell>
        </row>
        <row r="987">
          <cell r="G987" t="str">
            <v>6950</v>
          </cell>
        </row>
        <row r="988">
          <cell r="G988" t="str">
            <v>6950</v>
          </cell>
        </row>
        <row r="989">
          <cell r="G989">
            <v>6950</v>
          </cell>
        </row>
        <row r="990">
          <cell r="G990" t="str">
            <v>6990</v>
          </cell>
        </row>
        <row r="991">
          <cell r="G991" t="str">
            <v>6999</v>
          </cell>
        </row>
        <row r="992">
          <cell r="G992" t="str">
            <v>6999</v>
          </cell>
        </row>
        <row r="993">
          <cell r="G993" t="str">
            <v>6999</v>
          </cell>
        </row>
        <row r="994">
          <cell r="G994" t="str">
            <v>6999</v>
          </cell>
        </row>
        <row r="995">
          <cell r="G995" t="str">
            <v>6999</v>
          </cell>
        </row>
        <row r="996">
          <cell r="G996" t="str">
            <v>6999</v>
          </cell>
        </row>
        <row r="997">
          <cell r="G997">
            <v>98400</v>
          </cell>
        </row>
        <row r="998">
          <cell r="G998">
            <v>98401</v>
          </cell>
        </row>
        <row r="999">
          <cell r="G999" t="str">
            <v>95700</v>
          </cell>
        </row>
        <row r="1000">
          <cell r="G1000" t="str">
            <v>91100</v>
          </cell>
        </row>
        <row r="1001">
          <cell r="G1001" t="str">
            <v>7970</v>
          </cell>
        </row>
        <row r="1002">
          <cell r="G1002" t="str">
            <v>7970</v>
          </cell>
        </row>
        <row r="1003">
          <cell r="G1003" t="str">
            <v>7970</v>
          </cell>
        </row>
        <row r="1004">
          <cell r="G1004" t="str">
            <v>7970</v>
          </cell>
        </row>
        <row r="1005">
          <cell r="G1005" t="str">
            <v>7970</v>
          </cell>
        </row>
        <row r="1006">
          <cell r="G1006">
            <v>7139</v>
          </cell>
        </row>
        <row r="1007">
          <cell r="G1007">
            <v>7139</v>
          </cell>
        </row>
        <row r="1008">
          <cell r="G1008" t="str">
            <v>7971</v>
          </cell>
        </row>
        <row r="1009">
          <cell r="G1009" t="str">
            <v>7973</v>
          </cell>
        </row>
        <row r="1010">
          <cell r="G1010" t="str">
            <v>95500</v>
          </cell>
        </row>
        <row r="1011">
          <cell r="G1011" t="str">
            <v>7973</v>
          </cell>
        </row>
        <row r="1012">
          <cell r="G1012" t="str">
            <v>95500</v>
          </cell>
        </row>
        <row r="1013">
          <cell r="G1013">
            <v>7974</v>
          </cell>
        </row>
        <row r="1014">
          <cell r="G1014">
            <v>7974</v>
          </cell>
        </row>
        <row r="1015">
          <cell r="G1015">
            <v>7974</v>
          </cell>
        </row>
        <row r="1016">
          <cell r="G1016">
            <v>7974</v>
          </cell>
        </row>
        <row r="1017">
          <cell r="G1017">
            <v>7974</v>
          </cell>
        </row>
        <row r="1018">
          <cell r="G1018" t="str">
            <v>7973</v>
          </cell>
        </row>
        <row r="1019">
          <cell r="G1019" t="str">
            <v>7973</v>
          </cell>
        </row>
        <row r="1020">
          <cell r="G1020" t="str">
            <v>7973</v>
          </cell>
        </row>
        <row r="1021">
          <cell r="G1021" t="str">
            <v>7973</v>
          </cell>
        </row>
        <row r="1022">
          <cell r="G1022" t="str">
            <v>7973</v>
          </cell>
        </row>
        <row r="1023">
          <cell r="G1023" t="str">
            <v>7973</v>
          </cell>
        </row>
        <row r="1024">
          <cell r="G1024" t="str">
            <v>7973</v>
          </cell>
        </row>
        <row r="1025">
          <cell r="G1025" t="str">
            <v>7973</v>
          </cell>
        </row>
        <row r="1026">
          <cell r="G1026" t="str">
            <v>7973</v>
          </cell>
        </row>
        <row r="1027">
          <cell r="G1027" t="str">
            <v>7973</v>
          </cell>
        </row>
        <row r="1028">
          <cell r="G1028" t="str">
            <v>7973</v>
          </cell>
        </row>
        <row r="1029">
          <cell r="G1029" t="str">
            <v>7973</v>
          </cell>
        </row>
        <row r="1030">
          <cell r="G1030" t="str">
            <v>7973</v>
          </cell>
        </row>
        <row r="1031">
          <cell r="G1031" t="str">
            <v>7973</v>
          </cell>
        </row>
        <row r="1032">
          <cell r="G1032" t="str">
            <v>7973</v>
          </cell>
        </row>
        <row r="1033">
          <cell r="G1033" t="str">
            <v>7973</v>
          </cell>
        </row>
        <row r="1034">
          <cell r="G1034" t="str">
            <v>7973</v>
          </cell>
        </row>
        <row r="1035">
          <cell r="G1035" t="str">
            <v>7973</v>
          </cell>
        </row>
        <row r="1036">
          <cell r="G1036" t="str">
            <v>7973</v>
          </cell>
        </row>
        <row r="1037">
          <cell r="G1037" t="str">
            <v>7973</v>
          </cell>
        </row>
        <row r="1038">
          <cell r="G1038" t="str">
            <v>7973</v>
          </cell>
        </row>
        <row r="1039">
          <cell r="G1039" t="str">
            <v>95500</v>
          </cell>
        </row>
        <row r="1040">
          <cell r="G1040" t="str">
            <v>7973</v>
          </cell>
        </row>
        <row r="1041">
          <cell r="G1041" t="str">
            <v>95500</v>
          </cell>
        </row>
        <row r="1042">
          <cell r="G1042" t="str">
            <v>7973</v>
          </cell>
        </row>
        <row r="1043">
          <cell r="G1043" t="str">
            <v>7972</v>
          </cell>
        </row>
        <row r="1044">
          <cell r="G1044" t="str">
            <v>7972</v>
          </cell>
        </row>
        <row r="1045">
          <cell r="G1045" t="str">
            <v>7972</v>
          </cell>
        </row>
        <row r="1046">
          <cell r="G1046" t="str">
            <v>7972</v>
          </cell>
        </row>
        <row r="1047">
          <cell r="G1047" t="str">
            <v>7992</v>
          </cell>
        </row>
        <row r="1048">
          <cell r="G1048" t="str">
            <v>7998</v>
          </cell>
        </row>
        <row r="1049">
          <cell r="G1049" t="str">
            <v>7998</v>
          </cell>
        </row>
        <row r="1050">
          <cell r="G1050" t="str">
            <v>7998</v>
          </cell>
        </row>
        <row r="1051">
          <cell r="G1051" t="str">
            <v>7998</v>
          </cell>
        </row>
        <row r="1052">
          <cell r="G1052" t="str">
            <v>7998</v>
          </cell>
        </row>
        <row r="1053">
          <cell r="G1053" t="str">
            <v>7001</v>
          </cell>
        </row>
        <row r="1054">
          <cell r="G1054">
            <v>7001</v>
          </cell>
        </row>
        <row r="1055">
          <cell r="G1055" t="str">
            <v>7001</v>
          </cell>
        </row>
        <row r="1056">
          <cell r="G1056">
            <v>7001</v>
          </cell>
        </row>
        <row r="1057">
          <cell r="G1057" t="str">
            <v>7001</v>
          </cell>
        </row>
        <row r="1058">
          <cell r="G1058" t="str">
            <v>7001</v>
          </cell>
        </row>
        <row r="1059">
          <cell r="G1059">
            <v>7139</v>
          </cell>
        </row>
        <row r="1060">
          <cell r="G1060">
            <v>7139</v>
          </cell>
        </row>
        <row r="1061">
          <cell r="G1061">
            <v>7139</v>
          </cell>
        </row>
        <row r="1062">
          <cell r="G1062">
            <v>7139</v>
          </cell>
        </row>
        <row r="1063">
          <cell r="G1063" t="str">
            <v>7971</v>
          </cell>
        </row>
        <row r="1064">
          <cell r="G1064" t="str">
            <v>7971</v>
          </cell>
        </row>
        <row r="1065">
          <cell r="G1065" t="str">
            <v>7133</v>
          </cell>
        </row>
        <row r="1066">
          <cell r="G1066">
            <v>95500</v>
          </cell>
        </row>
        <row r="1067">
          <cell r="G1067" t="str">
            <v>7133</v>
          </cell>
        </row>
        <row r="1068">
          <cell r="G1068">
            <v>95500</v>
          </cell>
        </row>
        <row r="1069">
          <cell r="G1069">
            <v>7120</v>
          </cell>
        </row>
        <row r="1070">
          <cell r="G1070">
            <v>7120</v>
          </cell>
        </row>
        <row r="1071">
          <cell r="G1071">
            <v>7120</v>
          </cell>
        </row>
        <row r="1072">
          <cell r="G1072">
            <v>7120</v>
          </cell>
        </row>
        <row r="1073">
          <cell r="G1073">
            <v>7120</v>
          </cell>
        </row>
        <row r="1074">
          <cell r="G1074" t="str">
            <v>7133</v>
          </cell>
        </row>
        <row r="1075">
          <cell r="G1075" t="str">
            <v>95500</v>
          </cell>
        </row>
        <row r="1076">
          <cell r="G1076" t="str">
            <v>7133</v>
          </cell>
        </row>
        <row r="1077">
          <cell r="G1077" t="str">
            <v>7133</v>
          </cell>
        </row>
        <row r="1078">
          <cell r="G1078" t="str">
            <v>95500</v>
          </cell>
        </row>
        <row r="1079">
          <cell r="G1079" t="str">
            <v>7133</v>
          </cell>
        </row>
        <row r="1080">
          <cell r="G1080" t="str">
            <v>95500</v>
          </cell>
        </row>
        <row r="1081">
          <cell r="G1081" t="str">
            <v>95500</v>
          </cell>
        </row>
        <row r="1082">
          <cell r="G1082" t="str">
            <v>7133</v>
          </cell>
        </row>
        <row r="1083">
          <cell r="G1083" t="str">
            <v>7133</v>
          </cell>
        </row>
        <row r="1084">
          <cell r="G1084" t="str">
            <v>7133</v>
          </cell>
        </row>
        <row r="1085">
          <cell r="G1085" t="str">
            <v>7133</v>
          </cell>
        </row>
        <row r="1086">
          <cell r="G1086" t="str">
            <v>7133</v>
          </cell>
        </row>
        <row r="1087">
          <cell r="G1087">
            <v>7401</v>
          </cell>
        </row>
        <row r="1088">
          <cell r="G1088">
            <v>7401</v>
          </cell>
        </row>
        <row r="1089">
          <cell r="G1089" t="str">
            <v>7133</v>
          </cell>
        </row>
        <row r="1090">
          <cell r="G1090" t="str">
            <v>7133</v>
          </cell>
        </row>
        <row r="1091">
          <cell r="G1091" t="str">
            <v>95500</v>
          </cell>
        </row>
        <row r="1092">
          <cell r="G1092">
            <v>7133</v>
          </cell>
        </row>
        <row r="1093">
          <cell r="G1093" t="str">
            <v>7133</v>
          </cell>
        </row>
        <row r="1094">
          <cell r="G1094" t="str">
            <v>7133</v>
          </cell>
        </row>
        <row r="1095">
          <cell r="G1095" t="str">
            <v>95500</v>
          </cell>
        </row>
        <row r="1096">
          <cell r="G1096">
            <v>7133</v>
          </cell>
        </row>
        <row r="1097">
          <cell r="G1097" t="str">
            <v>7133</v>
          </cell>
        </row>
        <row r="1098">
          <cell r="G1098">
            <v>7133</v>
          </cell>
        </row>
        <row r="1099">
          <cell r="G1099" t="str">
            <v>7133</v>
          </cell>
        </row>
        <row r="1100">
          <cell r="G1100" t="str">
            <v>7133</v>
          </cell>
        </row>
        <row r="1101">
          <cell r="G1101" t="str">
            <v>7133</v>
          </cell>
        </row>
        <row r="1102">
          <cell r="G1102" t="str">
            <v>7133</v>
          </cell>
        </row>
        <row r="1103">
          <cell r="G1103" t="str">
            <v>7133</v>
          </cell>
        </row>
        <row r="1104">
          <cell r="G1104" t="str">
            <v>7133</v>
          </cell>
        </row>
        <row r="1105">
          <cell r="G1105" t="str">
            <v>7133</v>
          </cell>
        </row>
        <row r="1106">
          <cell r="G1106" t="str">
            <v>7133</v>
          </cell>
        </row>
        <row r="1107">
          <cell r="G1107" t="str">
            <v>7133</v>
          </cell>
        </row>
        <row r="1108">
          <cell r="G1108" t="str">
            <v>7133</v>
          </cell>
        </row>
        <row r="1109">
          <cell r="G1109" t="str">
            <v>7133</v>
          </cell>
        </row>
        <row r="1110">
          <cell r="G1110">
            <v>7700</v>
          </cell>
        </row>
        <row r="1111">
          <cell r="G1111">
            <v>7700</v>
          </cell>
        </row>
        <row r="1112">
          <cell r="G1112">
            <v>7700</v>
          </cell>
        </row>
        <row r="1113">
          <cell r="G1113">
            <v>7700</v>
          </cell>
        </row>
        <row r="1114">
          <cell r="G1114">
            <v>7700</v>
          </cell>
        </row>
        <row r="1115">
          <cell r="G1115" t="str">
            <v>7133</v>
          </cell>
        </row>
        <row r="1116">
          <cell r="G1116" t="str">
            <v>7133</v>
          </cell>
        </row>
        <row r="1117">
          <cell r="G1117" t="str">
            <v>7133</v>
          </cell>
        </row>
        <row r="1118">
          <cell r="G1118" t="str">
            <v>7133</v>
          </cell>
        </row>
        <row r="1119">
          <cell r="G1119" t="str">
            <v>7133</v>
          </cell>
        </row>
        <row r="1120">
          <cell r="G1120" t="str">
            <v>7133</v>
          </cell>
        </row>
        <row r="1121">
          <cell r="G1121" t="str">
            <v>95500</v>
          </cell>
        </row>
        <row r="1122">
          <cell r="G1122" t="str">
            <v>7133</v>
          </cell>
        </row>
        <row r="1123">
          <cell r="G1123" t="str">
            <v>7133</v>
          </cell>
        </row>
        <row r="1124">
          <cell r="G1124" t="str">
            <v>7133</v>
          </cell>
        </row>
        <row r="1125">
          <cell r="G1125" t="str">
            <v>7133</v>
          </cell>
        </row>
        <row r="1126">
          <cell r="G1126" t="str">
            <v>95500</v>
          </cell>
        </row>
        <row r="1127">
          <cell r="G1127" t="str">
            <v>7133</v>
          </cell>
        </row>
        <row r="1128">
          <cell r="G1128" t="str">
            <v>7133</v>
          </cell>
        </row>
        <row r="1129">
          <cell r="G1129" t="str">
            <v>95500</v>
          </cell>
        </row>
        <row r="1130">
          <cell r="G1130" t="str">
            <v>7133</v>
          </cell>
        </row>
        <row r="1131">
          <cell r="G1131" t="str">
            <v>95500</v>
          </cell>
        </row>
        <row r="1132">
          <cell r="G1132" t="str">
            <v>7133</v>
          </cell>
        </row>
        <row r="1133">
          <cell r="G1133" t="str">
            <v>7133</v>
          </cell>
        </row>
        <row r="1134">
          <cell r="G1134" t="str">
            <v>7133</v>
          </cell>
        </row>
        <row r="1135">
          <cell r="G1135" t="str">
            <v>7198</v>
          </cell>
        </row>
        <row r="1136">
          <cell r="G1136" t="str">
            <v>7198</v>
          </cell>
        </row>
        <row r="1137">
          <cell r="G1137" t="str">
            <v>7198</v>
          </cell>
        </row>
        <row r="1138">
          <cell r="G1138" t="str">
            <v>7198</v>
          </cell>
        </row>
        <row r="1139">
          <cell r="G1139" t="str">
            <v>7992</v>
          </cell>
        </row>
        <row r="1140">
          <cell r="G1140" t="str">
            <v>7998</v>
          </cell>
        </row>
        <row r="1141">
          <cell r="G1141" t="str">
            <v>7998</v>
          </cell>
        </row>
        <row r="1142">
          <cell r="G1142" t="str">
            <v>7998</v>
          </cell>
        </row>
        <row r="1143">
          <cell r="G1143" t="str">
            <v>7998</v>
          </cell>
        </row>
        <row r="1144">
          <cell r="G1144" t="str">
            <v>7998</v>
          </cell>
        </row>
        <row r="1145">
          <cell r="G1145">
            <v>98400</v>
          </cell>
        </row>
        <row r="1146">
          <cell r="G1146">
            <v>98401</v>
          </cell>
        </row>
        <row r="1147">
          <cell r="G1147" t="str">
            <v>98600</v>
          </cell>
        </row>
        <row r="1148">
          <cell r="G1148">
            <v>7996</v>
          </cell>
        </row>
        <row r="1149">
          <cell r="G1149" t="str">
            <v>7994</v>
          </cell>
        </row>
        <row r="1150">
          <cell r="G1150" t="str">
            <v>7000</v>
          </cell>
        </row>
        <row r="1151">
          <cell r="G1151">
            <v>7000</v>
          </cell>
        </row>
        <row r="1152">
          <cell r="G1152" t="str">
            <v>7000</v>
          </cell>
        </row>
        <row r="1153">
          <cell r="G1153">
            <v>7000</v>
          </cell>
        </row>
        <row r="1154">
          <cell r="G1154" t="str">
            <v>7000</v>
          </cell>
        </row>
        <row r="1155">
          <cell r="G1155">
            <v>7000</v>
          </cell>
        </row>
        <row r="1156">
          <cell r="G1156">
            <v>7039</v>
          </cell>
        </row>
        <row r="1157">
          <cell r="G1157">
            <v>7039</v>
          </cell>
        </row>
        <row r="1158">
          <cell r="G1158">
            <v>7039</v>
          </cell>
        </row>
        <row r="1159">
          <cell r="G1159">
            <v>7039</v>
          </cell>
        </row>
        <row r="1160">
          <cell r="G1160" t="str">
            <v>7199</v>
          </cell>
        </row>
        <row r="1161">
          <cell r="G1161" t="str">
            <v>7199</v>
          </cell>
        </row>
        <row r="1162">
          <cell r="G1162" t="str">
            <v>7200</v>
          </cell>
        </row>
        <row r="1163">
          <cell r="G1163" t="str">
            <v>7200</v>
          </cell>
        </row>
        <row r="1164">
          <cell r="G1164" t="str">
            <v>7200</v>
          </cell>
        </row>
        <row r="1165">
          <cell r="G1165" t="str">
            <v>7200</v>
          </cell>
        </row>
        <row r="1166">
          <cell r="G1166">
            <v>7201</v>
          </cell>
        </row>
        <row r="1167">
          <cell r="G1167">
            <v>7201</v>
          </cell>
        </row>
        <row r="1168">
          <cell r="G1168">
            <v>7201</v>
          </cell>
        </row>
        <row r="1169">
          <cell r="G1169">
            <v>7201</v>
          </cell>
        </row>
        <row r="1170">
          <cell r="G1170">
            <v>7201</v>
          </cell>
        </row>
        <row r="1171">
          <cell r="G1171" t="str">
            <v>7210</v>
          </cell>
        </row>
        <row r="1172">
          <cell r="G1172" t="str">
            <v>7210</v>
          </cell>
        </row>
        <row r="1173">
          <cell r="G1173" t="str">
            <v>7220</v>
          </cell>
        </row>
        <row r="1174">
          <cell r="G1174" t="str">
            <v>7230</v>
          </cell>
        </row>
        <row r="1175">
          <cell r="G1175" t="str">
            <v>7230</v>
          </cell>
        </row>
        <row r="1176">
          <cell r="G1176" t="str">
            <v>7250</v>
          </cell>
        </row>
        <row r="1177">
          <cell r="G1177" t="str">
            <v>7250</v>
          </cell>
        </row>
        <row r="1178">
          <cell r="G1178" t="str">
            <v>7250</v>
          </cell>
        </row>
        <row r="1179">
          <cell r="G1179" t="str">
            <v>7400</v>
          </cell>
        </row>
        <row r="1180">
          <cell r="G1180" t="str">
            <v>7400</v>
          </cell>
        </row>
        <row r="1181">
          <cell r="G1181" t="str">
            <v>7400</v>
          </cell>
        </row>
        <row r="1182">
          <cell r="G1182" t="str">
            <v>7400</v>
          </cell>
        </row>
        <row r="1183">
          <cell r="G1183" t="str">
            <v>7400</v>
          </cell>
        </row>
        <row r="1184">
          <cell r="G1184">
            <v>7401</v>
          </cell>
        </row>
        <row r="1185">
          <cell r="G1185">
            <v>7401</v>
          </cell>
        </row>
        <row r="1186">
          <cell r="G1186" t="str">
            <v>7400</v>
          </cell>
        </row>
        <row r="1187">
          <cell r="G1187" t="str">
            <v>7400</v>
          </cell>
        </row>
        <row r="1188">
          <cell r="G1188" t="str">
            <v>7400</v>
          </cell>
        </row>
        <row r="1189">
          <cell r="G1189">
            <v>7400</v>
          </cell>
        </row>
        <row r="1190">
          <cell r="G1190" t="str">
            <v>7400</v>
          </cell>
        </row>
        <row r="1191">
          <cell r="G1191" t="str">
            <v>7400</v>
          </cell>
        </row>
        <row r="1192">
          <cell r="G1192" t="str">
            <v>7400</v>
          </cell>
        </row>
        <row r="1193">
          <cell r="G1193">
            <v>7400</v>
          </cell>
        </row>
        <row r="1194">
          <cell r="G1194" t="str">
            <v>7400</v>
          </cell>
        </row>
        <row r="1195">
          <cell r="G1195">
            <v>7401</v>
          </cell>
        </row>
        <row r="1196">
          <cell r="G1196">
            <v>7400</v>
          </cell>
        </row>
        <row r="1197">
          <cell r="G1197">
            <v>7400</v>
          </cell>
        </row>
        <row r="1198">
          <cell r="G1198">
            <v>7400</v>
          </cell>
        </row>
        <row r="1199">
          <cell r="G1199" t="str">
            <v>7400</v>
          </cell>
        </row>
        <row r="1200">
          <cell r="G1200">
            <v>7400</v>
          </cell>
        </row>
        <row r="1201">
          <cell r="G1201" t="str">
            <v>7400</v>
          </cell>
        </row>
        <row r="1202">
          <cell r="G1202" t="str">
            <v>7510</v>
          </cell>
        </row>
        <row r="1203">
          <cell r="G1203" t="str">
            <v>7510</v>
          </cell>
        </row>
        <row r="1204">
          <cell r="G1204" t="str">
            <v>7510</v>
          </cell>
        </row>
        <row r="1205">
          <cell r="G1205" t="str">
            <v>7510</v>
          </cell>
        </row>
        <row r="1206">
          <cell r="G1206" t="str">
            <v>7510</v>
          </cell>
        </row>
        <row r="1207">
          <cell r="G1207" t="str">
            <v>7510</v>
          </cell>
        </row>
        <row r="1208">
          <cell r="G1208" t="str">
            <v>7510</v>
          </cell>
        </row>
        <row r="1209">
          <cell r="G1209" t="str">
            <v>7520</v>
          </cell>
        </row>
        <row r="1210">
          <cell r="G1210">
            <v>7520</v>
          </cell>
        </row>
        <row r="1211">
          <cell r="G1211" t="str">
            <v>7520</v>
          </cell>
        </row>
        <row r="1212">
          <cell r="G1212" t="str">
            <v>7700</v>
          </cell>
        </row>
        <row r="1213">
          <cell r="G1213" t="str">
            <v>7700</v>
          </cell>
        </row>
        <row r="1214">
          <cell r="G1214" t="str">
            <v>7700</v>
          </cell>
        </row>
        <row r="1215">
          <cell r="G1215" t="str">
            <v>7710</v>
          </cell>
        </row>
        <row r="1216">
          <cell r="G1216" t="str">
            <v>7710</v>
          </cell>
        </row>
        <row r="1217">
          <cell r="G1217" t="str">
            <v>7710</v>
          </cell>
        </row>
        <row r="1218">
          <cell r="G1218" t="str">
            <v>7800</v>
          </cell>
        </row>
        <row r="1219">
          <cell r="G1219" t="str">
            <v>7800</v>
          </cell>
        </row>
        <row r="1220">
          <cell r="G1220" t="str">
            <v>7800</v>
          </cell>
        </row>
        <row r="1221">
          <cell r="G1221">
            <v>98600</v>
          </cell>
        </row>
        <row r="1222">
          <cell r="G1222" t="str">
            <v>7300</v>
          </cell>
        </row>
        <row r="1223">
          <cell r="G1223">
            <v>7320</v>
          </cell>
        </row>
        <row r="1224">
          <cell r="G1224" t="str">
            <v>98000</v>
          </cell>
        </row>
        <row r="1225">
          <cell r="G1225">
            <v>7330</v>
          </cell>
        </row>
        <row r="1226">
          <cell r="G1226" t="str">
            <v>7810</v>
          </cell>
        </row>
        <row r="1227">
          <cell r="G1227" t="str">
            <v>7810</v>
          </cell>
        </row>
        <row r="1228">
          <cell r="G1228">
            <v>7810</v>
          </cell>
        </row>
        <row r="1229">
          <cell r="G1229" t="str">
            <v>7880</v>
          </cell>
        </row>
        <row r="1230">
          <cell r="G1230" t="str">
            <v>7890</v>
          </cell>
        </row>
        <row r="1231">
          <cell r="G1231" t="str">
            <v>98000</v>
          </cell>
        </row>
        <row r="1232">
          <cell r="G1232" t="str">
            <v>7700</v>
          </cell>
        </row>
        <row r="1233">
          <cell r="G1233" t="str">
            <v>7700</v>
          </cell>
        </row>
        <row r="1234">
          <cell r="G1234" t="str">
            <v>7700</v>
          </cell>
        </row>
        <row r="1235">
          <cell r="G1235" t="str">
            <v>7700</v>
          </cell>
        </row>
        <row r="1236">
          <cell r="G1236" t="str">
            <v>7700</v>
          </cell>
        </row>
        <row r="1237">
          <cell r="G1237" t="str">
            <v>7710</v>
          </cell>
        </row>
        <row r="1238">
          <cell r="G1238" t="str">
            <v>7710</v>
          </cell>
        </row>
        <row r="1239">
          <cell r="G1239">
            <v>7890</v>
          </cell>
        </row>
        <row r="1240">
          <cell r="G1240" t="str">
            <v>7501</v>
          </cell>
        </row>
        <row r="1241">
          <cell r="G1241" t="str">
            <v>7993</v>
          </cell>
        </row>
        <row r="1242">
          <cell r="G1242">
            <v>7999</v>
          </cell>
        </row>
        <row r="1243">
          <cell r="G1243">
            <v>7999</v>
          </cell>
        </row>
        <row r="1244">
          <cell r="G1244">
            <v>7999</v>
          </cell>
        </row>
        <row r="1245">
          <cell r="G1245">
            <v>7999</v>
          </cell>
        </row>
        <row r="1246">
          <cell r="G1246">
            <v>7999</v>
          </cell>
        </row>
        <row r="1247">
          <cell r="G1247">
            <v>7999</v>
          </cell>
        </row>
        <row r="1248">
          <cell r="G1248" t="str">
            <v>7990</v>
          </cell>
        </row>
        <row r="1249">
          <cell r="G1249" t="str">
            <v>7999</v>
          </cell>
        </row>
        <row r="1250">
          <cell r="G1250" t="str">
            <v>7999</v>
          </cell>
        </row>
        <row r="1251">
          <cell r="G1251" t="str">
            <v>7999</v>
          </cell>
        </row>
        <row r="1252">
          <cell r="G1252" t="str">
            <v>7999</v>
          </cell>
        </row>
        <row r="1253">
          <cell r="G1253" t="str">
            <v>7999</v>
          </cell>
        </row>
        <row r="1254">
          <cell r="G1254">
            <v>98400</v>
          </cell>
        </row>
        <row r="1255">
          <cell r="G1255">
            <v>98401</v>
          </cell>
        </row>
        <row r="1256">
          <cell r="G1256" t="str">
            <v>98700</v>
          </cell>
        </row>
        <row r="1257">
          <cell r="G1257">
            <v>98900</v>
          </cell>
        </row>
        <row r="1258">
          <cell r="G1258">
            <v>98000</v>
          </cell>
        </row>
        <row r="1259">
          <cell r="G1259" t="str">
            <v>98821</v>
          </cell>
        </row>
        <row r="1260">
          <cell r="G1260">
            <v>98165</v>
          </cell>
        </row>
        <row r="1261">
          <cell r="G1261" t="str">
            <v>98110</v>
          </cell>
        </row>
        <row r="1262">
          <cell r="G1262" t="str">
            <v>98820</v>
          </cell>
        </row>
        <row r="1263">
          <cell r="G1263" t="str">
            <v>92000</v>
          </cell>
        </row>
        <row r="1264">
          <cell r="G1264" t="str">
            <v>92000</v>
          </cell>
        </row>
        <row r="1265">
          <cell r="G1265" t="str">
            <v>92000</v>
          </cell>
        </row>
        <row r="1266">
          <cell r="G1266" t="str">
            <v>92000</v>
          </cell>
        </row>
        <row r="1267">
          <cell r="G1267" t="str">
            <v>92000</v>
          </cell>
        </row>
        <row r="1268">
          <cell r="G1268" t="str">
            <v>92000</v>
          </cell>
        </row>
        <row r="1269">
          <cell r="G1269" t="str">
            <v>92000</v>
          </cell>
        </row>
        <row r="1270">
          <cell r="G1270" t="str">
            <v>7996</v>
          </cell>
        </row>
        <row r="1271">
          <cell r="G1271" t="str">
            <v>7991</v>
          </cell>
        </row>
        <row r="1272">
          <cell r="G1272" t="str">
            <v>93000.HIST</v>
          </cell>
        </row>
        <row r="1273">
          <cell r="G1273">
            <v>8010</v>
          </cell>
        </row>
        <row r="1274">
          <cell r="G1274" t="str">
            <v>8800.IGADJ</v>
          </cell>
        </row>
        <row r="1275">
          <cell r="G1275" t="str">
            <v>8900.IGADJ</v>
          </cell>
        </row>
        <row r="1276">
          <cell r="G1276" t="str">
            <v>8400</v>
          </cell>
        </row>
        <row r="1277">
          <cell r="G1277" t="str">
            <v>90300</v>
          </cell>
        </row>
        <row r="1278">
          <cell r="G1278" t="str">
            <v>91300</v>
          </cell>
        </row>
        <row r="1279">
          <cell r="G1279">
            <v>91301</v>
          </cell>
        </row>
        <row r="1280">
          <cell r="G1280">
            <v>91301</v>
          </cell>
        </row>
        <row r="1281">
          <cell r="G1281">
            <v>91301</v>
          </cell>
        </row>
        <row r="1282">
          <cell r="G1282">
            <v>91301</v>
          </cell>
        </row>
        <row r="1283">
          <cell r="G1283">
            <v>91301</v>
          </cell>
        </row>
        <row r="1284">
          <cell r="G1284">
            <v>91301</v>
          </cell>
        </row>
        <row r="1285">
          <cell r="G1285">
            <v>91301</v>
          </cell>
        </row>
        <row r="1286">
          <cell r="G1286">
            <v>91301</v>
          </cell>
        </row>
        <row r="1287">
          <cell r="G1287">
            <v>91301</v>
          </cell>
        </row>
        <row r="1288">
          <cell r="G1288">
            <v>91301</v>
          </cell>
        </row>
        <row r="1289">
          <cell r="G1289">
            <v>91301</v>
          </cell>
        </row>
        <row r="1290">
          <cell r="G1290">
            <v>91301</v>
          </cell>
        </row>
        <row r="1291">
          <cell r="G1291">
            <v>91301</v>
          </cell>
        </row>
        <row r="1292">
          <cell r="G1292">
            <v>91301</v>
          </cell>
        </row>
        <row r="1293">
          <cell r="G1293">
            <v>91301</v>
          </cell>
        </row>
        <row r="1294">
          <cell r="G1294">
            <v>91301</v>
          </cell>
        </row>
        <row r="1295">
          <cell r="G1295">
            <v>91301</v>
          </cell>
        </row>
        <row r="1296">
          <cell r="G1296">
            <v>91301</v>
          </cell>
        </row>
        <row r="1297">
          <cell r="G1297">
            <v>91301</v>
          </cell>
        </row>
        <row r="1298">
          <cell r="G1298">
            <v>91301</v>
          </cell>
        </row>
        <row r="1299">
          <cell r="G1299">
            <v>91301</v>
          </cell>
        </row>
        <row r="1300">
          <cell r="G1300">
            <v>91301</v>
          </cell>
        </row>
        <row r="1301">
          <cell r="G1301">
            <v>91301</v>
          </cell>
        </row>
        <row r="1302">
          <cell r="G1302">
            <v>91301</v>
          </cell>
        </row>
        <row r="1303">
          <cell r="G1303">
            <v>91301</v>
          </cell>
        </row>
        <row r="1304">
          <cell r="G1304">
            <v>91301</v>
          </cell>
        </row>
        <row r="1305">
          <cell r="G1305">
            <v>91301</v>
          </cell>
        </row>
        <row r="1306">
          <cell r="G1306">
            <v>91301</v>
          </cell>
        </row>
        <row r="1307">
          <cell r="G1307">
            <v>91301</v>
          </cell>
        </row>
        <row r="1308">
          <cell r="G1308">
            <v>91301</v>
          </cell>
        </row>
        <row r="1309">
          <cell r="G1309">
            <v>91301</v>
          </cell>
        </row>
        <row r="1310">
          <cell r="G1310">
            <v>91301</v>
          </cell>
        </row>
        <row r="1311">
          <cell r="G1311">
            <v>91301</v>
          </cell>
        </row>
        <row r="1312">
          <cell r="G1312">
            <v>91301</v>
          </cell>
        </row>
        <row r="1313">
          <cell r="G1313">
            <v>91301</v>
          </cell>
        </row>
        <row r="1314">
          <cell r="G1314">
            <v>91301</v>
          </cell>
        </row>
        <row r="1315">
          <cell r="G1315">
            <v>91301</v>
          </cell>
        </row>
        <row r="1316">
          <cell r="G1316">
            <v>91301</v>
          </cell>
        </row>
        <row r="1317">
          <cell r="G1317">
            <v>91301</v>
          </cell>
        </row>
        <row r="1318">
          <cell r="G1318">
            <v>91301</v>
          </cell>
        </row>
        <row r="1319">
          <cell r="G1319">
            <v>91301</v>
          </cell>
        </row>
        <row r="1320">
          <cell r="G1320">
            <v>91301</v>
          </cell>
        </row>
        <row r="1321">
          <cell r="G1321">
            <v>91301</v>
          </cell>
        </row>
        <row r="1322">
          <cell r="G1322">
            <v>91301</v>
          </cell>
        </row>
        <row r="1323">
          <cell r="G1323" t="str">
            <v>98000</v>
          </cell>
        </row>
        <row r="1324">
          <cell r="G1324" t="str">
            <v>91300</v>
          </cell>
        </row>
        <row r="1325">
          <cell r="G1325">
            <v>96700</v>
          </cell>
        </row>
        <row r="1326">
          <cell r="G1326" t="str">
            <v>96000</v>
          </cell>
        </row>
        <row r="1327">
          <cell r="G1327" t="str">
            <v>96001</v>
          </cell>
        </row>
        <row r="1328">
          <cell r="G1328" t="str">
            <v>6600</v>
          </cell>
        </row>
        <row r="1329">
          <cell r="G1329" t="str">
            <v>6601</v>
          </cell>
        </row>
        <row r="1330">
          <cell r="G1330">
            <v>96005</v>
          </cell>
        </row>
        <row r="1331">
          <cell r="G1331">
            <v>0</v>
          </cell>
        </row>
        <row r="1332">
          <cell r="G1332">
            <v>0</v>
          </cell>
        </row>
        <row r="1333">
          <cell r="G1333">
            <v>0</v>
          </cell>
        </row>
        <row r="1334">
          <cell r="G1334">
            <v>0</v>
          </cell>
        </row>
        <row r="1335">
          <cell r="G1335">
            <v>0</v>
          </cell>
        </row>
        <row r="1336">
          <cell r="G1336">
            <v>0</v>
          </cell>
        </row>
        <row r="1337">
          <cell r="G1337">
            <v>0</v>
          </cell>
        </row>
        <row r="1338">
          <cell r="G1338">
            <v>0</v>
          </cell>
        </row>
        <row r="1339">
          <cell r="G1339">
            <v>0</v>
          </cell>
        </row>
        <row r="1340">
          <cell r="G1340">
            <v>0</v>
          </cell>
        </row>
        <row r="1341">
          <cell r="G1341">
            <v>0</v>
          </cell>
        </row>
        <row r="1342">
          <cell r="G1342">
            <v>0</v>
          </cell>
        </row>
        <row r="1343">
          <cell r="G1343">
            <v>0</v>
          </cell>
        </row>
        <row r="1344">
          <cell r="G1344">
            <v>0</v>
          </cell>
        </row>
        <row r="1345">
          <cell r="G1345">
            <v>0</v>
          </cell>
        </row>
        <row r="1346">
          <cell r="G1346">
            <v>0</v>
          </cell>
        </row>
        <row r="1347">
          <cell r="G1347">
            <v>0</v>
          </cell>
        </row>
        <row r="1348">
          <cell r="G1348">
            <v>0</v>
          </cell>
        </row>
        <row r="1349">
          <cell r="G1349">
            <v>0</v>
          </cell>
        </row>
        <row r="1350">
          <cell r="G1350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wnership Value"/>
      <sheetName val="Ownership Table"/>
      <sheetName val="Voting"/>
      <sheetName val="Cap Table"/>
      <sheetName val="Common register"/>
      <sheetName val="Prfd A1 register"/>
      <sheetName val="Prfd A2 register"/>
      <sheetName val="Prfd B1 register"/>
      <sheetName val="Options register"/>
      <sheetName val="Warrants register"/>
      <sheetName val="Investor Detai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C1">
            <v>42804</v>
          </cell>
        </row>
      </sheetData>
      <sheetData sheetId="9" refreshError="1"/>
      <sheetData sheetId="1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Payment Schedule"/>
      <sheetName val="Drop_Down_List"/>
      <sheetName val="Rates"/>
      <sheetName val="Lease Terms"/>
    </sheetNames>
    <sheetDataSet>
      <sheetData sheetId="0"/>
      <sheetData sheetId="1"/>
      <sheetData sheetId="2">
        <row r="10">
          <cell r="A10" t="str">
            <v>Yes</v>
          </cell>
        </row>
        <row r="11">
          <cell r="A11" t="str">
            <v>N/A</v>
          </cell>
        </row>
        <row r="12">
          <cell r="A12" t="str">
            <v>No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jor Assumptions"/>
      <sheetName val="Control"/>
      <sheetName val="Control Table"/>
      <sheetName val="Addback Summary"/>
      <sheetName val="GAAP Summary"/>
      <sheetName val="Targets"/>
      <sheetName val="Annual P&amp;L"/>
      <sheetName val="Quarterly Pl"/>
      <sheetName val="Monthly P&amp;L"/>
      <sheetName val="Channel P&amp;L"/>
      <sheetName val="FY2011 Rev NG targets"/>
      <sheetName val="Non-GAAP P&amp;L"/>
      <sheetName val="AEBITDA Cost by CC"/>
      <sheetName val="AEBITDA P&amp;L"/>
      <sheetName val="P&amp;L SBC"/>
      <sheetName val="P&amp;L Capd SBC"/>
      <sheetName val="P&amp;L Amort SBC"/>
      <sheetName val="P&amp;L Amort, Int"/>
      <sheetName val="P&amp;L Amort, SDC"/>
      <sheetName val="P&amp;L Deprec"/>
      <sheetName val="P&amp;L Acq Rel"/>
      <sheetName val="Annual Balance Sheets"/>
      <sheetName val="Quarterly Balance Sheet"/>
      <sheetName val="Monthly Balance Sheet"/>
      <sheetName val="Annual Cash Flow"/>
      <sheetName val="Quarterly Cash Flow"/>
      <sheetName val="Monthly Cash Flow"/>
      <sheetName val="Products"/>
      <sheetName val="Channel Revenue"/>
      <sheetName val="Days Adjustment"/>
      <sheetName val="Day Adjusted Channel Rev"/>
      <sheetName val="7th Mo Prog (DL)"/>
      <sheetName val="7th Mo Prog (NB)"/>
      <sheetName val="13th Mo Prog (DL)"/>
      <sheetName val="13th Mo Prog (NB)"/>
      <sheetName val="13th Mo Prog"/>
      <sheetName val="Channel Cost of Revenue"/>
      <sheetName val="Indirect Assumptions"/>
      <sheetName val="Channel Commissions"/>
      <sheetName val="Commission"/>
      <sheetName val="Office Ramp"/>
      <sheetName val="IMC HC Ramp (IMC)"/>
      <sheetName val="IMC HC Ramp (AMs)"/>
      <sheetName val="IMC HC Ramp (IMC x AM)"/>
      <sheetName val="IMC HC Ramp (Inside Sales)"/>
      <sheetName val="Direct Local Assumptions"/>
      <sheetName val="IMC Revenue Ramp"/>
      <sheetName val="OLD IMC Revenue Ramp"/>
      <sheetName val="Group Offers Rev Ramp"/>
      <sheetName val="Agents  OVER $50K"/>
      <sheetName val="Direct National Assumptions"/>
      <sheetName val="0.1 Xchange Assumptions"/>
      <sheetName val="0.0 Model Assumptions"/>
      <sheetName val="consol"/>
      <sheetName val="1010"/>
      <sheetName val="1020"/>
      <sheetName val="1030"/>
      <sheetName val="1031"/>
      <sheetName val="1110"/>
      <sheetName val="1120"/>
      <sheetName val="1150"/>
      <sheetName val="1210"/>
      <sheetName val="1220"/>
      <sheetName val="1310"/>
      <sheetName val="1410"/>
      <sheetName val="1510"/>
      <sheetName val="1610"/>
      <sheetName val="1710"/>
      <sheetName val="1810"/>
      <sheetName val="1910"/>
      <sheetName val="1920"/>
      <sheetName val="2010"/>
      <sheetName val="2020"/>
      <sheetName val="2030"/>
      <sheetName val="2100"/>
      <sheetName val="2110"/>
      <sheetName val="3100"/>
      <sheetName val="3200"/>
      <sheetName val="3300"/>
      <sheetName val="3400"/>
      <sheetName val="3500"/>
      <sheetName val="3600"/>
      <sheetName val="3700"/>
      <sheetName val="3800"/>
      <sheetName val="4010"/>
      <sheetName val="4110"/>
      <sheetName val="4120"/>
      <sheetName val="4130"/>
      <sheetName val="4140"/>
      <sheetName val="4141"/>
      <sheetName val="4142"/>
      <sheetName val="4150"/>
      <sheetName val="4160"/>
      <sheetName val="4161"/>
      <sheetName val="4162"/>
      <sheetName val="4163"/>
      <sheetName val="4210"/>
      <sheetName val="4255"/>
      <sheetName val="4260"/>
      <sheetName val="4310"/>
      <sheetName val="4320"/>
      <sheetName val="4330"/>
      <sheetName val="4340"/>
      <sheetName val="4350"/>
      <sheetName val="4360"/>
      <sheetName val="4410"/>
      <sheetName val="4420"/>
      <sheetName val="4430"/>
      <sheetName val="4440"/>
      <sheetName val="4510"/>
      <sheetName val="4520"/>
      <sheetName val="4530"/>
      <sheetName val="4540"/>
      <sheetName val="4550"/>
      <sheetName val="4560"/>
      <sheetName val="4570"/>
      <sheetName val="4580"/>
      <sheetName val="4590"/>
      <sheetName val="4591"/>
      <sheetName val="4592"/>
      <sheetName val="4610"/>
      <sheetName val="4620"/>
      <sheetName val="4630"/>
      <sheetName val="9999"/>
      <sheetName val="Gross Profit Load"/>
      <sheetName val="Commissions &amp; Ind Media Adj"/>
      <sheetName val="AcctxCC"/>
      <sheetName val="FINANCE"/>
      <sheetName val="ClubLocal"/>
      <sheetName val="COR x CL"/>
      <sheetName val="P&amp;T x CL"/>
      <sheetName val="S&amp;M x CL"/>
      <sheetName val="NBAR"/>
      <sheetName val="G&amp;A x Finance &amp; CL"/>
      <sheetName val="HC IMC %"/>
      <sheetName val="Personnel "/>
      <sheetName val="HC Summary P&amp;L"/>
      <sheetName val="Parametric"/>
      <sheetName val="Raise Assumptions"/>
      <sheetName val="Bonus %"/>
      <sheetName val="OT and Vacation Assumptions"/>
      <sheetName val="Payroll Taxes"/>
      <sheetName val="Health Care"/>
      <sheetName val="Lease Assumptions"/>
      <sheetName val="Monthly Activity"/>
      <sheetName val="CP Campaign Ramp"/>
      <sheetName val="CP Campaign Ramp (Basic)"/>
      <sheetName val="CP Ramp - Premium - Free"/>
      <sheetName val="CP Ramp - Premium - Paid"/>
      <sheetName val="DL Mgmt Fees Ramp"/>
      <sheetName val="NB Mgmt Fees Ramp"/>
      <sheetName val="RC Metrics (DL - OLD)"/>
      <sheetName val="RC Metrics (DL)"/>
      <sheetName val="RC Metrics (NB)"/>
      <sheetName val="RC Metrics (NB - OLD)"/>
      <sheetName val="RC Metrics (AR - OLD)"/>
      <sheetName val="RC Metrics (AR)"/>
      <sheetName val="RC Pro DL"/>
      <sheetName val="RC Pro3 DL"/>
      <sheetName val="RC Basic DL"/>
      <sheetName val="RC Pro NB"/>
      <sheetName val="RC Pro3 NB"/>
      <sheetName val="RC Basic NB"/>
      <sheetName val="RC ProWPP AR"/>
      <sheetName val="RC Pro AR"/>
      <sheetName val="RC Basic AR"/>
      <sheetName val="IPO Cost Assumptions"/>
      <sheetName val="BOD Costs"/>
      <sheetName val="GAAP Assumptions"/>
      <sheetName val="Software Dev"/>
      <sheetName val="SW Dev Detail for variable rate"/>
      <sheetName val="SDC SBC"/>
      <sheetName val="Stock Compensation"/>
      <sheetName val="Restricted Stock"/>
      <sheetName val="Net Revenue Adj"/>
      <sheetName val="AR and Deferred Revenue"/>
      <sheetName val="Fixed Asset Summary"/>
      <sheetName val="Fixed Asset Detail"/>
      <sheetName val="Depreciation"/>
      <sheetName val="Dep alloc"/>
      <sheetName val="Income Taxes"/>
      <sheetName val="Accounts Payable"/>
      <sheetName val="Prepaids"/>
      <sheetName val="TechOps Alloc"/>
      <sheetName val="Other Support ---&gt;"/>
      <sheetName val="Hyp UL - Inputs"/>
      <sheetName val="Amort Alloc"/>
      <sheetName val="Bonus (US Only)"/>
      <sheetName val="Bonus Summary"/>
      <sheetName val="Bonus details"/>
      <sheetName val="NBAR Bonus"/>
      <sheetName val="13th Mo"/>
      <sheetName val="Credits"/>
      <sheetName val="UE"/>
      <sheetName val="Q Bridge"/>
      <sheetName val="AcctxCC - Multiple"/>
      <sheetName val="AcctxCC - Months"/>
      <sheetName val="AcctxCC - Years"/>
      <sheetName val="Bridge2"/>
      <sheetName val="Q Bridge (2)"/>
      <sheetName val="DL assumptions"/>
      <sheetName val="Chk"/>
      <sheetName val="Bridge"/>
    </sheetNames>
    <sheetDataSet>
      <sheetData sheetId="0" refreshError="1"/>
      <sheetData sheetId="1" refreshError="1"/>
      <sheetData sheetId="2" refreshError="1"/>
      <sheetData sheetId="3" refreshError="1">
        <row r="94">
          <cell r="B94">
            <v>2010</v>
          </cell>
        </row>
        <row r="95">
          <cell r="B95">
            <v>2020</v>
          </cell>
        </row>
        <row r="96">
          <cell r="B96">
            <v>2030</v>
          </cell>
        </row>
        <row r="97">
          <cell r="B97">
            <v>4410</v>
          </cell>
        </row>
        <row r="98">
          <cell r="B98">
            <v>4420</v>
          </cell>
        </row>
        <row r="99">
          <cell r="B99">
            <v>4430</v>
          </cell>
        </row>
        <row r="100">
          <cell r="B100">
            <v>4440</v>
          </cell>
        </row>
        <row r="101">
          <cell r="B101">
            <v>4570</v>
          </cell>
        </row>
        <row r="102">
          <cell r="B102">
            <v>4580</v>
          </cell>
        </row>
        <row r="103">
          <cell r="B103">
            <v>4590</v>
          </cell>
        </row>
        <row r="104">
          <cell r="B104">
            <v>4591</v>
          </cell>
        </row>
        <row r="105">
          <cell r="B105">
            <v>4592</v>
          </cell>
        </row>
        <row r="106">
          <cell r="B106">
            <v>1010</v>
          </cell>
        </row>
        <row r="107">
          <cell r="B107">
            <v>1020</v>
          </cell>
        </row>
        <row r="108">
          <cell r="B108">
            <v>1031</v>
          </cell>
        </row>
        <row r="109">
          <cell r="B109">
            <v>1110</v>
          </cell>
        </row>
        <row r="110">
          <cell r="B110">
            <v>1120</v>
          </cell>
        </row>
        <row r="111">
          <cell r="B111">
            <v>1150</v>
          </cell>
        </row>
        <row r="112">
          <cell r="B112">
            <v>1210</v>
          </cell>
        </row>
        <row r="113">
          <cell r="B113">
            <v>1220</v>
          </cell>
        </row>
        <row r="114">
          <cell r="B114">
            <v>1310</v>
          </cell>
        </row>
        <row r="115">
          <cell r="B115">
            <v>1410</v>
          </cell>
        </row>
        <row r="116">
          <cell r="B116">
            <v>1510</v>
          </cell>
        </row>
        <row r="117">
          <cell r="B117">
            <v>1610</v>
          </cell>
        </row>
        <row r="118">
          <cell r="B118">
            <v>1710</v>
          </cell>
        </row>
        <row r="119">
          <cell r="B119">
            <v>1810</v>
          </cell>
        </row>
        <row r="120">
          <cell r="B120">
            <v>1910</v>
          </cell>
        </row>
        <row r="121">
          <cell r="B121">
            <v>1920</v>
          </cell>
        </row>
        <row r="122">
          <cell r="B122">
            <v>2100</v>
          </cell>
        </row>
        <row r="123">
          <cell r="B123">
            <v>2110</v>
          </cell>
        </row>
        <row r="124">
          <cell r="B124">
            <v>3100</v>
          </cell>
        </row>
        <row r="125">
          <cell r="B125">
            <v>3200</v>
          </cell>
        </row>
        <row r="126">
          <cell r="B126">
            <v>3300</v>
          </cell>
        </row>
        <row r="127">
          <cell r="B127">
            <v>3400</v>
          </cell>
        </row>
        <row r="128">
          <cell r="B128">
            <v>3500</v>
          </cell>
        </row>
        <row r="129">
          <cell r="B129">
            <v>3600</v>
          </cell>
        </row>
        <row r="130">
          <cell r="B130">
            <v>3700</v>
          </cell>
        </row>
        <row r="131">
          <cell r="B131">
            <v>3800</v>
          </cell>
        </row>
        <row r="132">
          <cell r="B132">
            <v>4010</v>
          </cell>
        </row>
        <row r="133">
          <cell r="B133">
            <v>4110</v>
          </cell>
        </row>
        <row r="134">
          <cell r="B134">
            <v>4120</v>
          </cell>
        </row>
        <row r="135">
          <cell r="B135">
            <v>4130</v>
          </cell>
        </row>
        <row r="136">
          <cell r="B136">
            <v>4140</v>
          </cell>
        </row>
        <row r="137">
          <cell r="B137">
            <v>4141</v>
          </cell>
        </row>
        <row r="138">
          <cell r="B138">
            <v>4142</v>
          </cell>
        </row>
        <row r="139">
          <cell r="B139">
            <v>4150</v>
          </cell>
        </row>
        <row r="140">
          <cell r="B140">
            <v>4160</v>
          </cell>
        </row>
        <row r="141">
          <cell r="B141">
            <v>4161</v>
          </cell>
        </row>
        <row r="142">
          <cell r="B142">
            <v>4162</v>
          </cell>
        </row>
        <row r="143">
          <cell r="B143">
            <v>4163</v>
          </cell>
        </row>
        <row r="144">
          <cell r="B144">
            <v>4210</v>
          </cell>
        </row>
        <row r="145">
          <cell r="B145">
            <v>4255</v>
          </cell>
        </row>
        <row r="146">
          <cell r="B146">
            <v>4260</v>
          </cell>
        </row>
        <row r="147">
          <cell r="B147">
            <v>4310</v>
          </cell>
        </row>
        <row r="148">
          <cell r="B148">
            <v>4320</v>
          </cell>
        </row>
        <row r="149">
          <cell r="B149">
            <v>4330</v>
          </cell>
        </row>
        <row r="150">
          <cell r="B150">
            <v>4340</v>
          </cell>
        </row>
        <row r="151">
          <cell r="B151">
            <v>4350</v>
          </cell>
        </row>
        <row r="152">
          <cell r="B152">
            <v>4360</v>
          </cell>
        </row>
        <row r="153">
          <cell r="B153">
            <v>4510</v>
          </cell>
        </row>
        <row r="154">
          <cell r="B154">
            <v>4520</v>
          </cell>
        </row>
        <row r="155">
          <cell r="B155">
            <v>4530</v>
          </cell>
        </row>
        <row r="156">
          <cell r="B156">
            <v>4540</v>
          </cell>
        </row>
        <row r="157">
          <cell r="B157">
            <v>4550</v>
          </cell>
        </row>
        <row r="158">
          <cell r="B158">
            <v>4560</v>
          </cell>
        </row>
        <row r="159">
          <cell r="B159">
            <v>4610</v>
          </cell>
        </row>
        <row r="160">
          <cell r="B160">
            <v>4620</v>
          </cell>
        </row>
        <row r="161">
          <cell r="B161">
            <v>4630</v>
          </cell>
        </row>
      </sheetData>
      <sheetData sheetId="4" refreshError="1"/>
      <sheetData sheetId="5" refreshError="1"/>
      <sheetData sheetId="6" refreshError="1">
        <row r="43">
          <cell r="L43">
            <v>288748836.05772436</v>
          </cell>
        </row>
        <row r="179">
          <cell r="L179">
            <v>17502839.549862646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back Summary"/>
      <sheetName val="Control Table"/>
      <sheetName val="Directions"/>
      <sheetName val="Presentation Annual"/>
      <sheetName val="Presentation Qtrs"/>
      <sheetName val="2010.09 Manaccs"/>
      <sheetName val="Bridge to Optg"/>
      <sheetName val="Annual P&amp;L"/>
      <sheetName val="Quarterly Pl"/>
      <sheetName val="Monthly P&amp;L"/>
      <sheetName val="Non-GAAP P&amp;L"/>
      <sheetName val="AEBITDA P&amp;L"/>
      <sheetName val="P&amp;L SBC"/>
      <sheetName val="P&amp;L Capd SBC"/>
      <sheetName val="P&amp;L Amort SBC"/>
      <sheetName val="P&amp;L Amort, Int &amp; Acq"/>
      <sheetName val="P&amp;L Amort, SDC"/>
      <sheetName val="P&amp;L Deprec"/>
      <sheetName val="FY2011 Rev NG targets"/>
      <sheetName val="Annual Balance Sheets"/>
      <sheetName val="Quarterly Balance Sheet"/>
      <sheetName val="Monthly Balance Sheet"/>
      <sheetName val="Annual Cash Flow"/>
      <sheetName val="Quarterly Cash Flow"/>
      <sheetName val="Monthly Cash Flow"/>
      <sheetName val="Products"/>
      <sheetName val="Channel Revenue"/>
      <sheetName val="Channel Cost of Revenue"/>
      <sheetName val="Google Bonus"/>
      <sheetName val="Days Adjustment"/>
      <sheetName val="Channel Commissions"/>
      <sheetName val="Commission"/>
      <sheetName val="Office Ramp"/>
      <sheetName val="IMC HC Ramp (IMC)"/>
      <sheetName val="IMC HC Ramp (AMs)"/>
      <sheetName val="IMC Revenue Ramp"/>
      <sheetName val="Group Offers Rev Ramp"/>
      <sheetName val="IMC HC Ramp (IMC x AM)"/>
      <sheetName val="AM Qualified"/>
      <sheetName val="Road Map"/>
      <sheetName val="Agents  OVER $50K"/>
      <sheetName val="Direct Local Assumptions"/>
      <sheetName val="Indirect Assumptions"/>
      <sheetName val="Direct National Assumptions"/>
      <sheetName val="0.1 Xchange Assumptions"/>
      <sheetName val="0.0 Model Assumptions"/>
      <sheetName val="consol"/>
      <sheetName val="1010"/>
      <sheetName val="1020"/>
      <sheetName val="1030"/>
      <sheetName val="1031"/>
      <sheetName val="1110"/>
      <sheetName val="1120"/>
      <sheetName val="1150"/>
      <sheetName val="1210"/>
      <sheetName val="1220"/>
      <sheetName val="1310"/>
      <sheetName val="1410"/>
      <sheetName val="2010"/>
      <sheetName val="2020"/>
      <sheetName val="2030"/>
      <sheetName val="2100"/>
      <sheetName val="2110"/>
      <sheetName val="3100"/>
      <sheetName val="3200"/>
      <sheetName val="3300"/>
      <sheetName val="4010"/>
      <sheetName val="4110"/>
      <sheetName val="4120"/>
      <sheetName val="4130"/>
      <sheetName val="4140"/>
      <sheetName val="4141"/>
      <sheetName val="4142"/>
      <sheetName val="4150"/>
      <sheetName val="4160"/>
      <sheetName val="4210"/>
      <sheetName val="4255"/>
      <sheetName val="4260"/>
      <sheetName val="4310"/>
      <sheetName val="4320"/>
      <sheetName val="4330"/>
      <sheetName val="4340"/>
      <sheetName val="4350"/>
      <sheetName val="4360"/>
      <sheetName val="4410"/>
      <sheetName val="4420"/>
      <sheetName val="4430"/>
      <sheetName val="4440"/>
      <sheetName val="4510"/>
      <sheetName val="4520"/>
      <sheetName val="4530"/>
      <sheetName val="4540"/>
      <sheetName val="4550"/>
      <sheetName val="4560"/>
      <sheetName val="4570"/>
      <sheetName val="4580"/>
      <sheetName val="4610"/>
      <sheetName val="9999"/>
      <sheetName val="AcctxCC"/>
      <sheetName val="Facilities alloc"/>
      <sheetName val="HC IMC %"/>
      <sheetName val="HC Summary P&amp;L"/>
      <sheetName val="Personnel "/>
      <sheetName val="Parametric"/>
      <sheetName val="CP Campaign Ramp"/>
      <sheetName val="RC Metrics (DL)"/>
      <sheetName val="RC Metrics (NB)"/>
      <sheetName val="RC Metrics (AR)"/>
      <sheetName val="RC Pro DL"/>
      <sheetName val="RC Pro3 DL"/>
      <sheetName val="RC Free DL"/>
      <sheetName val="RC Pro NB"/>
      <sheetName val="RC Pro3 NB"/>
      <sheetName val="RC Free NB"/>
      <sheetName val="RC Pro AR"/>
      <sheetName val="RC Pro3 AR"/>
      <sheetName val="RC Free AR"/>
      <sheetName val="Raise Assumptions"/>
      <sheetName val="Bonus %"/>
      <sheetName val="OT and Vacation Assumptions"/>
      <sheetName val="Payroll Taxes"/>
      <sheetName val="Health Care"/>
      <sheetName val="Lease Assumptions"/>
      <sheetName val="IPO Cost Assumptions"/>
      <sheetName val="BOD Costs"/>
      <sheetName val="Legal Detail"/>
      <sheetName val="GAAP Assumptions"/>
      <sheetName val="Software Dev"/>
      <sheetName val="SDC SBC"/>
      <sheetName val="Stock Compensation"/>
      <sheetName val="Restricted Stock"/>
      <sheetName val="Net Revenue Adj"/>
      <sheetName val="AR and Deferred Revenue"/>
      <sheetName val="Fixed Asset Summary"/>
      <sheetName val="Fixed Asset Detail"/>
      <sheetName val="Depreciation"/>
      <sheetName val="Dep CA01 TX03"/>
      <sheetName val="Income Taxes"/>
      <sheetName val="Accounts Payable"/>
      <sheetName val="Prepaids"/>
      <sheetName val="Bonus (US Only)"/>
      <sheetName val="TechOps Alloc"/>
      <sheetName val="Other Support ---&gt;"/>
      <sheetName val="2010 Budget"/>
      <sheetName val="Hyp UL - Inputs"/>
      <sheetName val="Commission load"/>
      <sheetName val="targets Jeff"/>
      <sheetName val="Amort Alloc"/>
      <sheetName val="SL lease renewals"/>
      <sheetName val="2010.09 Navision Employee table"/>
      <sheetName val="2010.09 IMC KPI"/>
      <sheetName val="RL UK 2010.09 FIN Ledger"/>
      <sheetName val="2010.09 Running Budgets"/>
      <sheetName val="Fees"/>
      <sheetName val="Spend Retention"/>
      <sheetName val="BP Comm Statement"/>
      <sheetName val="VIP Actuals"/>
      <sheetName val="Rev Adj Ch Split"/>
      <sheetName val="UE"/>
      <sheetName val="Chk"/>
      <sheetName val="Bridge2"/>
    </sheetNames>
    <sheetDataSet>
      <sheetData sheetId="0">
        <row r="94">
          <cell r="B94">
            <v>2010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58">
          <cell r="L158">
            <v>-1438991.2368300287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7">
          <cell r="F27">
            <v>0.06</v>
          </cell>
        </row>
      </sheetData>
      <sheetData sheetId="42">
        <row r="39">
          <cell r="Y39">
            <v>2.1999999999999999E-2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ard meetings"/>
      <sheetName val="Actual Pay"/>
      <sheetName val="Data"/>
      <sheetName val="Projection"/>
      <sheetName val="Q1 Meeting Details"/>
      <sheetName val="Quarterly Equity Calculation"/>
    </sheetNames>
    <sheetDataSet>
      <sheetData sheetId="0">
        <row r="22">
          <cell r="B22">
            <v>3</v>
          </cell>
        </row>
      </sheetData>
      <sheetData sheetId="1" refreshError="1"/>
      <sheetData sheetId="2">
        <row r="1">
          <cell r="A1" t="str">
            <v>In-Person</v>
          </cell>
          <cell r="C1">
            <v>40179</v>
          </cell>
          <cell r="E1" t="str">
            <v>Attended</v>
          </cell>
        </row>
        <row r="2">
          <cell r="A2" t="str">
            <v>Telephonic</v>
          </cell>
          <cell r="C2">
            <v>40180</v>
          </cell>
          <cell r="E2" t="str">
            <v>Absent</v>
          </cell>
        </row>
        <row r="3">
          <cell r="C3">
            <v>40181</v>
          </cell>
        </row>
        <row r="4">
          <cell r="C4">
            <v>40182</v>
          </cell>
        </row>
        <row r="5">
          <cell r="C5">
            <v>40183</v>
          </cell>
        </row>
        <row r="6">
          <cell r="C6">
            <v>40184</v>
          </cell>
        </row>
        <row r="7">
          <cell r="C7">
            <v>40185</v>
          </cell>
        </row>
        <row r="8">
          <cell r="C8">
            <v>40186</v>
          </cell>
        </row>
        <row r="9">
          <cell r="C9">
            <v>40187</v>
          </cell>
        </row>
        <row r="10">
          <cell r="C10">
            <v>40188</v>
          </cell>
        </row>
        <row r="11">
          <cell r="C11">
            <v>40189</v>
          </cell>
        </row>
        <row r="12">
          <cell r="C12">
            <v>40190</v>
          </cell>
        </row>
        <row r="13">
          <cell r="C13">
            <v>40191</v>
          </cell>
        </row>
        <row r="14">
          <cell r="C14">
            <v>40192</v>
          </cell>
        </row>
        <row r="15">
          <cell r="C15">
            <v>40193</v>
          </cell>
        </row>
        <row r="16">
          <cell r="C16">
            <v>40194</v>
          </cell>
        </row>
        <row r="17">
          <cell r="C17">
            <v>40195</v>
          </cell>
        </row>
        <row r="18">
          <cell r="C18">
            <v>40196</v>
          </cell>
        </row>
        <row r="19">
          <cell r="C19">
            <v>40197</v>
          </cell>
        </row>
        <row r="20">
          <cell r="C20">
            <v>40198</v>
          </cell>
        </row>
        <row r="21">
          <cell r="C21">
            <v>40199</v>
          </cell>
        </row>
        <row r="22">
          <cell r="C22">
            <v>40200</v>
          </cell>
        </row>
        <row r="23">
          <cell r="C23">
            <v>40201</v>
          </cell>
        </row>
        <row r="24">
          <cell r="C24">
            <v>40202</v>
          </cell>
        </row>
        <row r="25">
          <cell r="C25">
            <v>40203</v>
          </cell>
        </row>
        <row r="26">
          <cell r="C26">
            <v>40204</v>
          </cell>
        </row>
        <row r="27">
          <cell r="C27">
            <v>40205</v>
          </cell>
        </row>
        <row r="28">
          <cell r="C28">
            <v>40206</v>
          </cell>
        </row>
        <row r="29">
          <cell r="C29">
            <v>40207</v>
          </cell>
        </row>
        <row r="30">
          <cell r="C30">
            <v>40208</v>
          </cell>
        </row>
        <row r="31">
          <cell r="C31">
            <v>40209</v>
          </cell>
        </row>
        <row r="32">
          <cell r="C32">
            <v>40210</v>
          </cell>
        </row>
        <row r="33">
          <cell r="C33">
            <v>40211</v>
          </cell>
        </row>
        <row r="34">
          <cell r="C34">
            <v>40212</v>
          </cell>
        </row>
        <row r="35">
          <cell r="C35">
            <v>40213</v>
          </cell>
        </row>
        <row r="36">
          <cell r="C36">
            <v>40214</v>
          </cell>
        </row>
        <row r="37">
          <cell r="C37">
            <v>40215</v>
          </cell>
        </row>
        <row r="38">
          <cell r="C38">
            <v>40216</v>
          </cell>
        </row>
        <row r="39">
          <cell r="C39">
            <v>40217</v>
          </cell>
        </row>
        <row r="40">
          <cell r="C40">
            <v>40218</v>
          </cell>
        </row>
        <row r="41">
          <cell r="C41">
            <v>40219</v>
          </cell>
        </row>
        <row r="42">
          <cell r="C42">
            <v>40220</v>
          </cell>
        </row>
        <row r="43">
          <cell r="C43">
            <v>40221</v>
          </cell>
        </row>
        <row r="44">
          <cell r="C44">
            <v>40222</v>
          </cell>
        </row>
        <row r="45">
          <cell r="C45">
            <v>40223</v>
          </cell>
        </row>
        <row r="46">
          <cell r="C46">
            <v>40224</v>
          </cell>
        </row>
        <row r="47">
          <cell r="C47">
            <v>40225</v>
          </cell>
        </row>
        <row r="48">
          <cell r="C48">
            <v>40226</v>
          </cell>
        </row>
        <row r="49">
          <cell r="C49">
            <v>40227</v>
          </cell>
        </row>
        <row r="50">
          <cell r="C50">
            <v>40228</v>
          </cell>
        </row>
        <row r="51">
          <cell r="C51">
            <v>40229</v>
          </cell>
        </row>
        <row r="52">
          <cell r="C52">
            <v>40230</v>
          </cell>
        </row>
        <row r="53">
          <cell r="C53">
            <v>40231</v>
          </cell>
        </row>
        <row r="54">
          <cell r="C54">
            <v>40232</v>
          </cell>
        </row>
        <row r="55">
          <cell r="C55">
            <v>40233</v>
          </cell>
        </row>
        <row r="56">
          <cell r="C56">
            <v>40234</v>
          </cell>
        </row>
        <row r="57">
          <cell r="C57">
            <v>40235</v>
          </cell>
        </row>
        <row r="58">
          <cell r="C58">
            <v>40236</v>
          </cell>
        </row>
        <row r="59">
          <cell r="C59">
            <v>40237</v>
          </cell>
        </row>
        <row r="60">
          <cell r="C60">
            <v>40238</v>
          </cell>
        </row>
        <row r="61">
          <cell r="C61">
            <v>40239</v>
          </cell>
        </row>
        <row r="62">
          <cell r="C62">
            <v>40240</v>
          </cell>
        </row>
        <row r="63">
          <cell r="C63">
            <v>40241</v>
          </cell>
        </row>
        <row r="64">
          <cell r="C64">
            <v>40242</v>
          </cell>
        </row>
        <row r="65">
          <cell r="C65">
            <v>40243</v>
          </cell>
        </row>
        <row r="66">
          <cell r="C66">
            <v>40244</v>
          </cell>
        </row>
        <row r="67">
          <cell r="C67">
            <v>40245</v>
          </cell>
        </row>
        <row r="68">
          <cell r="C68">
            <v>40246</v>
          </cell>
        </row>
        <row r="69">
          <cell r="C69">
            <v>40247</v>
          </cell>
        </row>
        <row r="70">
          <cell r="C70">
            <v>40248</v>
          </cell>
        </row>
        <row r="71">
          <cell r="C71">
            <v>40249</v>
          </cell>
        </row>
        <row r="72">
          <cell r="C72">
            <v>40250</v>
          </cell>
        </row>
        <row r="73">
          <cell r="C73">
            <v>40251</v>
          </cell>
        </row>
        <row r="74">
          <cell r="C74">
            <v>40252</v>
          </cell>
        </row>
        <row r="75">
          <cell r="C75">
            <v>40253</v>
          </cell>
        </row>
        <row r="76">
          <cell r="C76">
            <v>40254</v>
          </cell>
        </row>
        <row r="77">
          <cell r="C77">
            <v>40255</v>
          </cell>
        </row>
        <row r="78">
          <cell r="C78">
            <v>40256</v>
          </cell>
        </row>
        <row r="79">
          <cell r="C79">
            <v>40257</v>
          </cell>
        </row>
        <row r="80">
          <cell r="C80">
            <v>40258</v>
          </cell>
        </row>
        <row r="81">
          <cell r="C81">
            <v>40259</v>
          </cell>
        </row>
        <row r="82">
          <cell r="C82">
            <v>40260</v>
          </cell>
        </row>
        <row r="83">
          <cell r="C83">
            <v>40261</v>
          </cell>
        </row>
        <row r="84">
          <cell r="C84">
            <v>40262</v>
          </cell>
        </row>
        <row r="85">
          <cell r="C85">
            <v>40263</v>
          </cell>
        </row>
        <row r="86">
          <cell r="C86">
            <v>40264</v>
          </cell>
        </row>
        <row r="87">
          <cell r="C87">
            <v>40265</v>
          </cell>
        </row>
        <row r="88">
          <cell r="C88">
            <v>40266</v>
          </cell>
        </row>
        <row r="89">
          <cell r="C89">
            <v>40267</v>
          </cell>
        </row>
        <row r="90">
          <cell r="C90">
            <v>40268</v>
          </cell>
        </row>
        <row r="91">
          <cell r="C91">
            <v>40269</v>
          </cell>
        </row>
        <row r="92">
          <cell r="C92">
            <v>40270</v>
          </cell>
        </row>
        <row r="93">
          <cell r="C93">
            <v>40271</v>
          </cell>
        </row>
        <row r="94">
          <cell r="C94">
            <v>40272</v>
          </cell>
        </row>
        <row r="95">
          <cell r="C95">
            <v>40273</v>
          </cell>
        </row>
        <row r="96">
          <cell r="C96">
            <v>40274</v>
          </cell>
        </row>
        <row r="97">
          <cell r="C97">
            <v>40275</v>
          </cell>
        </row>
        <row r="98">
          <cell r="C98">
            <v>40276</v>
          </cell>
        </row>
        <row r="99">
          <cell r="C99">
            <v>40277</v>
          </cell>
        </row>
        <row r="100">
          <cell r="C100">
            <v>40278</v>
          </cell>
        </row>
        <row r="101">
          <cell r="C101">
            <v>40279</v>
          </cell>
        </row>
        <row r="102">
          <cell r="C102">
            <v>40280</v>
          </cell>
        </row>
        <row r="103">
          <cell r="C103">
            <v>40281</v>
          </cell>
        </row>
        <row r="104">
          <cell r="C104">
            <v>40282</v>
          </cell>
        </row>
        <row r="105">
          <cell r="C105">
            <v>40283</v>
          </cell>
        </row>
        <row r="106">
          <cell r="C106">
            <v>40284</v>
          </cell>
        </row>
        <row r="107">
          <cell r="C107">
            <v>40285</v>
          </cell>
        </row>
        <row r="108">
          <cell r="C108">
            <v>40286</v>
          </cell>
        </row>
        <row r="109">
          <cell r="C109">
            <v>40287</v>
          </cell>
        </row>
        <row r="110">
          <cell r="C110">
            <v>40288</v>
          </cell>
        </row>
        <row r="111">
          <cell r="C111">
            <v>40289</v>
          </cell>
        </row>
        <row r="112">
          <cell r="C112">
            <v>40290</v>
          </cell>
        </row>
        <row r="113">
          <cell r="C113">
            <v>40291</v>
          </cell>
        </row>
        <row r="114">
          <cell r="C114">
            <v>40292</v>
          </cell>
        </row>
        <row r="115">
          <cell r="C115">
            <v>40293</v>
          </cell>
        </row>
        <row r="116">
          <cell r="C116">
            <v>40294</v>
          </cell>
        </row>
        <row r="117">
          <cell r="C117">
            <v>40295</v>
          </cell>
        </row>
        <row r="118">
          <cell r="C118">
            <v>40296</v>
          </cell>
        </row>
        <row r="119">
          <cell r="C119">
            <v>40297</v>
          </cell>
        </row>
        <row r="120">
          <cell r="C120">
            <v>40298</v>
          </cell>
        </row>
        <row r="121">
          <cell r="C121">
            <v>40299</v>
          </cell>
        </row>
        <row r="122">
          <cell r="C122">
            <v>40300</v>
          </cell>
        </row>
        <row r="123">
          <cell r="C123">
            <v>40301</v>
          </cell>
        </row>
        <row r="124">
          <cell r="C124">
            <v>40302</v>
          </cell>
        </row>
        <row r="125">
          <cell r="C125">
            <v>40303</v>
          </cell>
        </row>
        <row r="126">
          <cell r="C126">
            <v>40304</v>
          </cell>
        </row>
        <row r="127">
          <cell r="C127">
            <v>40305</v>
          </cell>
        </row>
        <row r="128">
          <cell r="C128">
            <v>40306</v>
          </cell>
        </row>
        <row r="129">
          <cell r="C129">
            <v>40307</v>
          </cell>
        </row>
        <row r="130">
          <cell r="C130">
            <v>40308</v>
          </cell>
        </row>
        <row r="131">
          <cell r="C131">
            <v>40309</v>
          </cell>
        </row>
        <row r="132">
          <cell r="C132">
            <v>40310</v>
          </cell>
        </row>
        <row r="133">
          <cell r="C133">
            <v>40311</v>
          </cell>
        </row>
        <row r="134">
          <cell r="C134">
            <v>40312</v>
          </cell>
        </row>
        <row r="135">
          <cell r="C135">
            <v>40313</v>
          </cell>
        </row>
        <row r="136">
          <cell r="C136">
            <v>40314</v>
          </cell>
        </row>
        <row r="137">
          <cell r="C137">
            <v>40315</v>
          </cell>
        </row>
        <row r="138">
          <cell r="C138">
            <v>40316</v>
          </cell>
        </row>
        <row r="139">
          <cell r="C139">
            <v>40317</v>
          </cell>
        </row>
        <row r="140">
          <cell r="C140">
            <v>40318</v>
          </cell>
        </row>
        <row r="141">
          <cell r="C141">
            <v>40319</v>
          </cell>
        </row>
        <row r="142">
          <cell r="C142">
            <v>40320</v>
          </cell>
        </row>
        <row r="143">
          <cell r="C143">
            <v>40321</v>
          </cell>
        </row>
        <row r="144">
          <cell r="C144">
            <v>40322</v>
          </cell>
        </row>
        <row r="145">
          <cell r="C145">
            <v>40323</v>
          </cell>
        </row>
        <row r="146">
          <cell r="C146">
            <v>40324</v>
          </cell>
        </row>
        <row r="147">
          <cell r="C147">
            <v>40325</v>
          </cell>
        </row>
        <row r="148">
          <cell r="C148">
            <v>40326</v>
          </cell>
        </row>
        <row r="149">
          <cell r="C149">
            <v>40327</v>
          </cell>
        </row>
        <row r="150">
          <cell r="C150">
            <v>40328</v>
          </cell>
        </row>
        <row r="151">
          <cell r="C151">
            <v>40329</v>
          </cell>
        </row>
        <row r="152">
          <cell r="C152">
            <v>40330</v>
          </cell>
        </row>
        <row r="153">
          <cell r="C153">
            <v>40331</v>
          </cell>
        </row>
        <row r="154">
          <cell r="C154">
            <v>40332</v>
          </cell>
        </row>
        <row r="155">
          <cell r="C155">
            <v>40333</v>
          </cell>
        </row>
        <row r="156">
          <cell r="C156">
            <v>40334</v>
          </cell>
        </row>
        <row r="157">
          <cell r="C157">
            <v>40335</v>
          </cell>
        </row>
        <row r="158">
          <cell r="C158">
            <v>40336</v>
          </cell>
        </row>
        <row r="159">
          <cell r="C159">
            <v>40337</v>
          </cell>
        </row>
        <row r="160">
          <cell r="C160">
            <v>40338</v>
          </cell>
        </row>
        <row r="161">
          <cell r="C161">
            <v>40339</v>
          </cell>
        </row>
        <row r="162">
          <cell r="C162">
            <v>40340</v>
          </cell>
        </row>
        <row r="163">
          <cell r="C163">
            <v>40341</v>
          </cell>
        </row>
        <row r="164">
          <cell r="C164">
            <v>40342</v>
          </cell>
        </row>
        <row r="165">
          <cell r="C165">
            <v>40343</v>
          </cell>
        </row>
        <row r="166">
          <cell r="C166">
            <v>40344</v>
          </cell>
        </row>
        <row r="167">
          <cell r="C167">
            <v>40345</v>
          </cell>
        </row>
        <row r="168">
          <cell r="C168">
            <v>40346</v>
          </cell>
        </row>
        <row r="169">
          <cell r="C169">
            <v>40347</v>
          </cell>
        </row>
        <row r="170">
          <cell r="C170">
            <v>40348</v>
          </cell>
        </row>
        <row r="171">
          <cell r="C171">
            <v>40349</v>
          </cell>
        </row>
        <row r="172">
          <cell r="C172">
            <v>40350</v>
          </cell>
        </row>
        <row r="173">
          <cell r="C173">
            <v>40351</v>
          </cell>
        </row>
        <row r="174">
          <cell r="C174">
            <v>40352</v>
          </cell>
        </row>
        <row r="175">
          <cell r="C175">
            <v>40353</v>
          </cell>
        </row>
        <row r="176">
          <cell r="C176">
            <v>40354</v>
          </cell>
        </row>
        <row r="177">
          <cell r="C177">
            <v>40355</v>
          </cell>
        </row>
        <row r="178">
          <cell r="C178">
            <v>40356</v>
          </cell>
        </row>
        <row r="179">
          <cell r="C179">
            <v>40357</v>
          </cell>
        </row>
        <row r="180">
          <cell r="C180">
            <v>40358</v>
          </cell>
        </row>
        <row r="181">
          <cell r="C181">
            <v>40359</v>
          </cell>
        </row>
        <row r="182">
          <cell r="C182">
            <v>40360</v>
          </cell>
        </row>
        <row r="183">
          <cell r="C183">
            <v>40361</v>
          </cell>
        </row>
        <row r="184">
          <cell r="C184">
            <v>40362</v>
          </cell>
        </row>
        <row r="185">
          <cell r="C185">
            <v>40363</v>
          </cell>
        </row>
        <row r="186">
          <cell r="C186">
            <v>40364</v>
          </cell>
        </row>
        <row r="187">
          <cell r="C187">
            <v>40365</v>
          </cell>
        </row>
        <row r="188">
          <cell r="C188">
            <v>40366</v>
          </cell>
        </row>
        <row r="189">
          <cell r="C189">
            <v>40367</v>
          </cell>
        </row>
        <row r="190">
          <cell r="C190">
            <v>40368</v>
          </cell>
        </row>
        <row r="191">
          <cell r="C191">
            <v>40369</v>
          </cell>
        </row>
        <row r="192">
          <cell r="C192">
            <v>40370</v>
          </cell>
        </row>
        <row r="193">
          <cell r="C193">
            <v>40371</v>
          </cell>
        </row>
        <row r="194">
          <cell r="C194">
            <v>40372</v>
          </cell>
        </row>
        <row r="195">
          <cell r="C195">
            <v>40373</v>
          </cell>
        </row>
        <row r="196">
          <cell r="C196">
            <v>40374</v>
          </cell>
        </row>
        <row r="197">
          <cell r="C197">
            <v>40375</v>
          </cell>
        </row>
        <row r="198">
          <cell r="C198">
            <v>40376</v>
          </cell>
        </row>
        <row r="199">
          <cell r="C199">
            <v>40377</v>
          </cell>
        </row>
        <row r="200">
          <cell r="C200">
            <v>40378</v>
          </cell>
        </row>
        <row r="201">
          <cell r="C201">
            <v>40379</v>
          </cell>
        </row>
        <row r="202">
          <cell r="C202">
            <v>40380</v>
          </cell>
        </row>
        <row r="203">
          <cell r="C203">
            <v>40381</v>
          </cell>
        </row>
        <row r="204">
          <cell r="C204">
            <v>40382</v>
          </cell>
        </row>
        <row r="205">
          <cell r="C205">
            <v>40383</v>
          </cell>
        </row>
        <row r="206">
          <cell r="C206">
            <v>40384</v>
          </cell>
        </row>
        <row r="207">
          <cell r="C207">
            <v>40385</v>
          </cell>
        </row>
        <row r="208">
          <cell r="C208">
            <v>40386</v>
          </cell>
        </row>
        <row r="209">
          <cell r="C209">
            <v>40387</v>
          </cell>
        </row>
        <row r="210">
          <cell r="C210">
            <v>40388</v>
          </cell>
        </row>
        <row r="211">
          <cell r="C211">
            <v>40389</v>
          </cell>
        </row>
        <row r="212">
          <cell r="C212">
            <v>40390</v>
          </cell>
        </row>
        <row r="213">
          <cell r="C213">
            <v>40391</v>
          </cell>
        </row>
        <row r="214">
          <cell r="C214">
            <v>40392</v>
          </cell>
        </row>
        <row r="215">
          <cell r="C215">
            <v>40393</v>
          </cell>
        </row>
        <row r="216">
          <cell r="C216">
            <v>40394</v>
          </cell>
        </row>
        <row r="217">
          <cell r="C217">
            <v>40395</v>
          </cell>
        </row>
        <row r="218">
          <cell r="C218">
            <v>40396</v>
          </cell>
        </row>
        <row r="219">
          <cell r="C219">
            <v>40397</v>
          </cell>
        </row>
        <row r="220">
          <cell r="C220">
            <v>40398</v>
          </cell>
        </row>
        <row r="221">
          <cell r="C221">
            <v>40399</v>
          </cell>
        </row>
        <row r="222">
          <cell r="C222">
            <v>40400</v>
          </cell>
        </row>
        <row r="223">
          <cell r="C223">
            <v>40401</v>
          </cell>
        </row>
        <row r="224">
          <cell r="C224">
            <v>40402</v>
          </cell>
        </row>
        <row r="225">
          <cell r="C225">
            <v>40403</v>
          </cell>
        </row>
        <row r="226">
          <cell r="C226">
            <v>40404</v>
          </cell>
        </row>
        <row r="227">
          <cell r="C227">
            <v>40405</v>
          </cell>
        </row>
        <row r="228">
          <cell r="C228">
            <v>40406</v>
          </cell>
        </row>
        <row r="229">
          <cell r="C229">
            <v>40407</v>
          </cell>
        </row>
        <row r="230">
          <cell r="C230">
            <v>40408</v>
          </cell>
        </row>
        <row r="231">
          <cell r="C231">
            <v>40409</v>
          </cell>
        </row>
        <row r="232">
          <cell r="C232">
            <v>40410</v>
          </cell>
        </row>
        <row r="233">
          <cell r="C233">
            <v>40411</v>
          </cell>
        </row>
        <row r="234">
          <cell r="C234">
            <v>40412</v>
          </cell>
        </row>
        <row r="235">
          <cell r="C235">
            <v>40413</v>
          </cell>
        </row>
        <row r="236">
          <cell r="C236">
            <v>40414</v>
          </cell>
        </row>
        <row r="237">
          <cell r="C237">
            <v>40415</v>
          </cell>
        </row>
        <row r="238">
          <cell r="C238">
            <v>40416</v>
          </cell>
        </row>
        <row r="239">
          <cell r="C239">
            <v>40417</v>
          </cell>
        </row>
        <row r="240">
          <cell r="C240">
            <v>40418</v>
          </cell>
        </row>
        <row r="241">
          <cell r="C241">
            <v>40419</v>
          </cell>
        </row>
        <row r="242">
          <cell r="C242">
            <v>40420</v>
          </cell>
        </row>
        <row r="243">
          <cell r="C243">
            <v>40421</v>
          </cell>
        </row>
        <row r="244">
          <cell r="C244">
            <v>40422</v>
          </cell>
        </row>
        <row r="245">
          <cell r="C245">
            <v>40423</v>
          </cell>
        </row>
        <row r="246">
          <cell r="C246">
            <v>40424</v>
          </cell>
        </row>
        <row r="247">
          <cell r="C247">
            <v>40425</v>
          </cell>
        </row>
        <row r="248">
          <cell r="C248">
            <v>40426</v>
          </cell>
        </row>
        <row r="249">
          <cell r="C249">
            <v>40427</v>
          </cell>
        </row>
        <row r="250">
          <cell r="C250">
            <v>40428</v>
          </cell>
        </row>
        <row r="251">
          <cell r="C251">
            <v>40429</v>
          </cell>
        </row>
        <row r="252">
          <cell r="C252">
            <v>40430</v>
          </cell>
        </row>
        <row r="253">
          <cell r="C253">
            <v>40431</v>
          </cell>
        </row>
        <row r="254">
          <cell r="C254">
            <v>40432</v>
          </cell>
        </row>
        <row r="255">
          <cell r="C255">
            <v>40433</v>
          </cell>
        </row>
        <row r="256">
          <cell r="C256">
            <v>40434</v>
          </cell>
        </row>
        <row r="257">
          <cell r="C257">
            <v>40435</v>
          </cell>
        </row>
        <row r="258">
          <cell r="C258">
            <v>40436</v>
          </cell>
        </row>
        <row r="259">
          <cell r="C259">
            <v>40437</v>
          </cell>
        </row>
        <row r="260">
          <cell r="C260">
            <v>40438</v>
          </cell>
        </row>
        <row r="261">
          <cell r="C261">
            <v>40439</v>
          </cell>
        </row>
        <row r="262">
          <cell r="C262">
            <v>40440</v>
          </cell>
        </row>
        <row r="263">
          <cell r="C263">
            <v>40441</v>
          </cell>
        </row>
        <row r="264">
          <cell r="C264">
            <v>40442</v>
          </cell>
        </row>
        <row r="265">
          <cell r="C265">
            <v>40443</v>
          </cell>
        </row>
        <row r="266">
          <cell r="C266">
            <v>40444</v>
          </cell>
        </row>
        <row r="267">
          <cell r="C267">
            <v>40445</v>
          </cell>
        </row>
        <row r="268">
          <cell r="C268">
            <v>40446</v>
          </cell>
        </row>
        <row r="269">
          <cell r="C269">
            <v>40447</v>
          </cell>
        </row>
        <row r="270">
          <cell r="C270">
            <v>40448</v>
          </cell>
        </row>
        <row r="271">
          <cell r="C271">
            <v>40449</v>
          </cell>
        </row>
        <row r="272">
          <cell r="C272">
            <v>40450</v>
          </cell>
        </row>
        <row r="273">
          <cell r="C273">
            <v>40451</v>
          </cell>
        </row>
        <row r="274">
          <cell r="C274">
            <v>40452</v>
          </cell>
        </row>
        <row r="275">
          <cell r="C275">
            <v>40453</v>
          </cell>
        </row>
        <row r="276">
          <cell r="C276">
            <v>40454</v>
          </cell>
        </row>
        <row r="277">
          <cell r="C277">
            <v>40455</v>
          </cell>
        </row>
        <row r="278">
          <cell r="C278">
            <v>40456</v>
          </cell>
        </row>
        <row r="279">
          <cell r="C279">
            <v>40457</v>
          </cell>
        </row>
        <row r="280">
          <cell r="C280">
            <v>40458</v>
          </cell>
        </row>
        <row r="281">
          <cell r="C281">
            <v>40459</v>
          </cell>
        </row>
        <row r="282">
          <cell r="C282">
            <v>40460</v>
          </cell>
        </row>
        <row r="283">
          <cell r="C283">
            <v>40461</v>
          </cell>
        </row>
        <row r="284">
          <cell r="C284">
            <v>40462</v>
          </cell>
        </row>
        <row r="285">
          <cell r="C285">
            <v>40463</v>
          </cell>
        </row>
        <row r="286">
          <cell r="C286">
            <v>40464</v>
          </cell>
        </row>
        <row r="287">
          <cell r="C287">
            <v>40465</v>
          </cell>
        </row>
        <row r="288">
          <cell r="C288">
            <v>40466</v>
          </cell>
        </row>
        <row r="289">
          <cell r="C289">
            <v>40467</v>
          </cell>
        </row>
        <row r="290">
          <cell r="C290">
            <v>40468</v>
          </cell>
        </row>
        <row r="291">
          <cell r="C291">
            <v>40469</v>
          </cell>
        </row>
        <row r="292">
          <cell r="C292">
            <v>40470</v>
          </cell>
        </row>
        <row r="293">
          <cell r="C293">
            <v>40471</v>
          </cell>
        </row>
        <row r="294">
          <cell r="C294">
            <v>40472</v>
          </cell>
        </row>
        <row r="295">
          <cell r="C295">
            <v>40473</v>
          </cell>
        </row>
        <row r="296">
          <cell r="C296">
            <v>40474</v>
          </cell>
        </row>
        <row r="297">
          <cell r="C297">
            <v>40475</v>
          </cell>
        </row>
        <row r="298">
          <cell r="C298">
            <v>40476</v>
          </cell>
        </row>
        <row r="299">
          <cell r="C299">
            <v>40477</v>
          </cell>
        </row>
        <row r="300">
          <cell r="C300">
            <v>40478</v>
          </cell>
        </row>
        <row r="301">
          <cell r="C301">
            <v>40479</v>
          </cell>
        </row>
        <row r="302">
          <cell r="C302">
            <v>40480</v>
          </cell>
        </row>
        <row r="303">
          <cell r="C303">
            <v>40481</v>
          </cell>
        </row>
        <row r="304">
          <cell r="C304">
            <v>40482</v>
          </cell>
        </row>
        <row r="305">
          <cell r="C305">
            <v>40483</v>
          </cell>
        </row>
        <row r="306">
          <cell r="C306">
            <v>40484</v>
          </cell>
        </row>
        <row r="307">
          <cell r="C307">
            <v>40485</v>
          </cell>
        </row>
        <row r="308">
          <cell r="C308">
            <v>40486</v>
          </cell>
        </row>
        <row r="309">
          <cell r="C309">
            <v>40487</v>
          </cell>
        </row>
        <row r="310">
          <cell r="C310">
            <v>40488</v>
          </cell>
        </row>
        <row r="311">
          <cell r="C311">
            <v>40489</v>
          </cell>
        </row>
        <row r="312">
          <cell r="C312">
            <v>40490</v>
          </cell>
        </row>
        <row r="313">
          <cell r="C313">
            <v>40491</v>
          </cell>
        </row>
        <row r="314">
          <cell r="C314">
            <v>40492</v>
          </cell>
        </row>
        <row r="315">
          <cell r="C315">
            <v>40493</v>
          </cell>
        </row>
        <row r="316">
          <cell r="C316">
            <v>40494</v>
          </cell>
        </row>
        <row r="317">
          <cell r="C317">
            <v>40495</v>
          </cell>
        </row>
        <row r="318">
          <cell r="C318">
            <v>40496</v>
          </cell>
        </row>
        <row r="319">
          <cell r="C319">
            <v>40497</v>
          </cell>
        </row>
        <row r="320">
          <cell r="C320">
            <v>40498</v>
          </cell>
        </row>
        <row r="321">
          <cell r="C321">
            <v>40499</v>
          </cell>
        </row>
        <row r="322">
          <cell r="C322">
            <v>40500</v>
          </cell>
        </row>
        <row r="323">
          <cell r="C323">
            <v>40501</v>
          </cell>
        </row>
        <row r="324">
          <cell r="C324">
            <v>40502</v>
          </cell>
        </row>
        <row r="325">
          <cell r="C325">
            <v>40503</v>
          </cell>
        </row>
        <row r="326">
          <cell r="C326">
            <v>40504</v>
          </cell>
        </row>
        <row r="327">
          <cell r="C327">
            <v>40505</v>
          </cell>
        </row>
        <row r="328">
          <cell r="C328">
            <v>40506</v>
          </cell>
        </row>
        <row r="329">
          <cell r="C329">
            <v>40507</v>
          </cell>
        </row>
        <row r="330">
          <cell r="C330">
            <v>40508</v>
          </cell>
        </row>
        <row r="331">
          <cell r="C331">
            <v>40509</v>
          </cell>
        </row>
        <row r="332">
          <cell r="C332">
            <v>40510</v>
          </cell>
        </row>
        <row r="333">
          <cell r="C333">
            <v>40511</v>
          </cell>
        </row>
        <row r="334">
          <cell r="C334">
            <v>40512</v>
          </cell>
        </row>
        <row r="335">
          <cell r="C335">
            <v>40513</v>
          </cell>
        </row>
        <row r="336">
          <cell r="C336">
            <v>40514</v>
          </cell>
        </row>
        <row r="337">
          <cell r="C337">
            <v>40515</v>
          </cell>
        </row>
        <row r="338">
          <cell r="C338">
            <v>40516</v>
          </cell>
        </row>
        <row r="339">
          <cell r="C339">
            <v>40517</v>
          </cell>
        </row>
        <row r="340">
          <cell r="C340">
            <v>40518</v>
          </cell>
        </row>
        <row r="341">
          <cell r="C341">
            <v>40519</v>
          </cell>
        </row>
        <row r="342">
          <cell r="C342">
            <v>40520</v>
          </cell>
        </row>
        <row r="343">
          <cell r="C343">
            <v>40521</v>
          </cell>
        </row>
        <row r="344">
          <cell r="C344">
            <v>40522</v>
          </cell>
        </row>
        <row r="345">
          <cell r="C345">
            <v>40523</v>
          </cell>
        </row>
        <row r="346">
          <cell r="C346">
            <v>40524</v>
          </cell>
        </row>
        <row r="347">
          <cell r="C347">
            <v>40525</v>
          </cell>
        </row>
        <row r="348">
          <cell r="C348">
            <v>40526</v>
          </cell>
        </row>
        <row r="349">
          <cell r="C349">
            <v>40527</v>
          </cell>
        </row>
        <row r="350">
          <cell r="C350">
            <v>40528</v>
          </cell>
        </row>
        <row r="351">
          <cell r="C351">
            <v>40529</v>
          </cell>
        </row>
        <row r="352">
          <cell r="C352">
            <v>40530</v>
          </cell>
        </row>
        <row r="353">
          <cell r="C353">
            <v>40531</v>
          </cell>
        </row>
        <row r="354">
          <cell r="C354">
            <v>40532</v>
          </cell>
        </row>
        <row r="355">
          <cell r="C355">
            <v>40533</v>
          </cell>
        </row>
        <row r="356">
          <cell r="C356">
            <v>40534</v>
          </cell>
        </row>
        <row r="357">
          <cell r="C357">
            <v>40535</v>
          </cell>
        </row>
        <row r="358">
          <cell r="C358">
            <v>40536</v>
          </cell>
        </row>
        <row r="359">
          <cell r="C359">
            <v>40537</v>
          </cell>
        </row>
        <row r="360">
          <cell r="C360">
            <v>40538</v>
          </cell>
        </row>
        <row r="361">
          <cell r="C361">
            <v>40539</v>
          </cell>
        </row>
        <row r="362">
          <cell r="C362">
            <v>40540</v>
          </cell>
        </row>
        <row r="363">
          <cell r="C363">
            <v>40541</v>
          </cell>
        </row>
        <row r="364">
          <cell r="C364">
            <v>40542</v>
          </cell>
        </row>
        <row r="365">
          <cell r="C365">
            <v>40543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F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back Summary"/>
      <sheetName val="Control Table"/>
      <sheetName val="UK Summary"/>
      <sheetName val="Revenue Ramp Compare"/>
      <sheetName val="Directions"/>
      <sheetName val="Presentation Annual"/>
      <sheetName val="Presentation Qtrs"/>
      <sheetName val="2010.09 Manaccs"/>
      <sheetName val="Bridge to Optg"/>
      <sheetName val="Annual P&amp;L"/>
      <sheetName val="Quarterly Pl"/>
      <sheetName val="Monthly P&amp;L"/>
      <sheetName val="Non-GAAP P&amp;L"/>
      <sheetName val="AEBITDA P&amp;L"/>
      <sheetName val="P&amp;L SBC"/>
      <sheetName val="P&amp;L Capd SBC"/>
      <sheetName val="P&amp;L Amort SBC"/>
      <sheetName val="P&amp;L Amort, Int"/>
      <sheetName val="P&amp;L Amort, SDC"/>
      <sheetName val="P&amp;L Deprec"/>
      <sheetName val="P&amp;L Acq Rel"/>
      <sheetName val="Annual Balance Sheets"/>
      <sheetName val="Quarterly Balance Sheet"/>
      <sheetName val="Monthly Balance Sheet"/>
      <sheetName val="Annual Cash Flow"/>
      <sheetName val="Quarterly Cash Flow"/>
      <sheetName val="Monthly Cash Flow"/>
      <sheetName val="Products"/>
      <sheetName val="Channel Revenue"/>
      <sheetName val="Channel Cost of Revenue"/>
      <sheetName val="Google Bonus"/>
      <sheetName val="Days Adjustment"/>
      <sheetName val="Channel Commissions"/>
      <sheetName val="Commission"/>
      <sheetName val="Office Ramp"/>
      <sheetName val="IMC HC Ramp (IMC)"/>
      <sheetName val="IMC HC Ramp (AMs)"/>
      <sheetName val="IMC HC Ramp (IMC x AM)"/>
      <sheetName val="IMC Revenue Ramp"/>
      <sheetName val="Group Offers Rev Ramp"/>
      <sheetName val="AM Qualified"/>
      <sheetName val="Agents  OVER $50K"/>
      <sheetName val="Road Map _ Changes"/>
      <sheetName val="Indirect Assumptions"/>
      <sheetName val="Direct Local Assumptions"/>
      <sheetName val="Direct National Assumptions"/>
      <sheetName val="0.1 Xchange Assumptions"/>
      <sheetName val="0.0 Model Assumptions"/>
      <sheetName val="consol"/>
      <sheetName val="1010"/>
      <sheetName val="1020"/>
      <sheetName val="1030"/>
      <sheetName val="1031"/>
      <sheetName val="1110"/>
      <sheetName val="1120"/>
      <sheetName val="1150"/>
      <sheetName val="1210"/>
      <sheetName val="1220"/>
      <sheetName val="1310"/>
      <sheetName val="1410"/>
      <sheetName val="2010"/>
      <sheetName val="2020"/>
      <sheetName val="2030"/>
      <sheetName val="2100"/>
      <sheetName val="2110"/>
      <sheetName val="3100"/>
      <sheetName val="3200"/>
      <sheetName val="3300"/>
      <sheetName val="4010"/>
      <sheetName val="4110"/>
      <sheetName val="4120"/>
      <sheetName val="4130"/>
      <sheetName val="4140"/>
      <sheetName val="4141"/>
      <sheetName val="4142"/>
      <sheetName val="4150"/>
      <sheetName val="4160"/>
      <sheetName val="4210"/>
      <sheetName val="4255"/>
      <sheetName val="4260"/>
      <sheetName val="4310"/>
      <sheetName val="4320"/>
      <sheetName val="4330"/>
      <sheetName val="4340"/>
      <sheetName val="4350"/>
      <sheetName val="4360"/>
      <sheetName val="4410"/>
      <sheetName val="4420"/>
      <sheetName val="4430"/>
      <sheetName val="4440"/>
      <sheetName val="4510"/>
      <sheetName val="4520"/>
      <sheetName val="4530"/>
      <sheetName val="4540"/>
      <sheetName val="4550"/>
      <sheetName val="4560"/>
      <sheetName val="4570"/>
      <sheetName val="4580"/>
      <sheetName val="4610"/>
      <sheetName val="9999"/>
      <sheetName val="Facilities alloc"/>
      <sheetName val="AcctxCC"/>
      <sheetName val="HC IMC %"/>
      <sheetName val="HC Summary P&amp;L"/>
      <sheetName val="Personnel "/>
      <sheetName val="Parametric"/>
      <sheetName val="CP Campaign Ramp"/>
      <sheetName val="RC Metrics (DL)"/>
      <sheetName val="RC Metrics (NB)"/>
      <sheetName val="RC Metrics (AR)"/>
      <sheetName val="RC Pro DL"/>
      <sheetName val="RC Pro3 DL"/>
      <sheetName val="RC Free DL"/>
      <sheetName val="RC Pro NB"/>
      <sheetName val="RC Pro3 NB"/>
      <sheetName val="RC Free NB"/>
      <sheetName val="RC Pro AR"/>
      <sheetName val="RC Pro3 AR"/>
      <sheetName val="RC Free AR"/>
      <sheetName val="Raise Assumptions"/>
      <sheetName val="Bonus %"/>
      <sheetName val="OT and Vacation Assumptions"/>
      <sheetName val="Payroll Taxes"/>
      <sheetName val="Health Care"/>
      <sheetName val="Lease Assumptions"/>
      <sheetName val="IPO Cost Assumptions"/>
      <sheetName val="BOD Costs"/>
      <sheetName val="Legal Detail"/>
      <sheetName val="GAAP Assumptions"/>
      <sheetName val="Software Dev"/>
      <sheetName val="SDC SBC"/>
      <sheetName val="Stock Compensation"/>
      <sheetName val="Restricted Stock"/>
      <sheetName val="Net Revenue Adj"/>
      <sheetName val="AR and Deferred Revenue"/>
      <sheetName val="Fixed Asset Summary"/>
      <sheetName val="Fixed Asset Detail"/>
      <sheetName val="Depreciation"/>
      <sheetName val="Dep CA01 TX03"/>
      <sheetName val="Income Taxes"/>
      <sheetName val="Accounts Payable"/>
      <sheetName val="Prepaids"/>
      <sheetName val="Bonus (US Only)"/>
      <sheetName val="TechOps Alloc"/>
      <sheetName val="Other Support ---&gt;"/>
      <sheetName val="2010 Budget"/>
      <sheetName val="Hyp UL - Inputs"/>
      <sheetName val="Chk"/>
      <sheetName val="Rev Chan 100"/>
      <sheetName val="Rev Chan 200"/>
      <sheetName val="Rev Chan 300"/>
      <sheetName val="Rev Chan check"/>
      <sheetName val="Commission load"/>
      <sheetName val="targets Jeff"/>
      <sheetName val="Amort Alloc"/>
      <sheetName val="SL lease renewals"/>
      <sheetName val="2010.09 Navision Employee table"/>
      <sheetName val="2010.09 IMC KPI"/>
      <sheetName val="RL UK 2010.09 FIN Ledger"/>
      <sheetName val="2010.09 Running Budgets"/>
      <sheetName val="Fees"/>
      <sheetName val="Spend Retention"/>
      <sheetName val="BP Comm Statement"/>
      <sheetName val="VIP Actuals"/>
      <sheetName val="Changes"/>
      <sheetName val="IMC Attrition"/>
      <sheetName val="Rev Adj Ch Split"/>
      <sheetName val="UE"/>
      <sheetName val="Annual Underclass P&amp;L"/>
      <sheetName val="Quarterly Underclass P&amp;L"/>
      <sheetName val="Monthly Underclass P&amp;L"/>
      <sheetName val="Annual Upperclass P&amp;L"/>
      <sheetName val="Quarterly Upperclass P&amp;L"/>
      <sheetName val="Monthly Upperclass P&amp;L"/>
      <sheetName val="Annual DL P&amp;L"/>
      <sheetName val="Quarterly DL P&amp;L"/>
      <sheetName val="Monthly DL P&amp;L"/>
    </sheetNames>
    <sheetDataSet>
      <sheetData sheetId="0">
        <row r="5">
          <cell r="AE5">
            <v>270.67</v>
          </cell>
        </row>
      </sheetData>
      <sheetData sheetId="1">
        <row r="4">
          <cell r="C4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9">
          <cell r="DP9">
            <v>-1882151.139013771</v>
          </cell>
        </row>
      </sheetData>
      <sheetData sheetId="9">
        <row r="41">
          <cell r="L41">
            <v>19463752.004458785</v>
          </cell>
        </row>
      </sheetData>
      <sheetData sheetId="10"/>
      <sheetData sheetId="11">
        <row r="9">
          <cell r="G9">
            <v>206833</v>
          </cell>
        </row>
      </sheetData>
      <sheetData sheetId="12">
        <row r="9">
          <cell r="G9">
            <v>206833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">
          <cell r="D8">
            <v>38218248</v>
          </cell>
        </row>
      </sheetData>
      <sheetData sheetId="24"/>
      <sheetData sheetId="25"/>
      <sheetData sheetId="26">
        <row r="8">
          <cell r="E8">
            <v>-105456</v>
          </cell>
        </row>
      </sheetData>
      <sheetData sheetId="27">
        <row r="5">
          <cell r="D5">
            <v>568074.37490696216</v>
          </cell>
        </row>
      </sheetData>
      <sheetData sheetId="28">
        <row r="22">
          <cell r="ED22">
            <v>1172799.4367639148</v>
          </cell>
        </row>
      </sheetData>
      <sheetData sheetId="29">
        <row r="41">
          <cell r="P41">
            <v>10836518.017403359</v>
          </cell>
        </row>
      </sheetData>
      <sheetData sheetId="30"/>
      <sheetData sheetId="31"/>
      <sheetData sheetId="32">
        <row r="8">
          <cell r="D8">
            <v>38218248</v>
          </cell>
        </row>
      </sheetData>
      <sheetData sheetId="33"/>
      <sheetData sheetId="34"/>
      <sheetData sheetId="35">
        <row r="8">
          <cell r="E8">
            <v>-105456</v>
          </cell>
        </row>
      </sheetData>
      <sheetData sheetId="36">
        <row r="5">
          <cell r="D5">
            <v>568074.37490696216</v>
          </cell>
        </row>
      </sheetData>
      <sheetData sheetId="37">
        <row r="11">
          <cell r="BF11">
            <v>33</v>
          </cell>
        </row>
      </sheetData>
      <sheetData sheetId="38">
        <row r="13">
          <cell r="D13">
            <v>434.09059200000002</v>
          </cell>
        </row>
      </sheetData>
      <sheetData sheetId="39"/>
      <sheetData sheetId="40"/>
      <sheetData sheetId="41"/>
      <sheetData sheetId="42"/>
      <sheetData sheetId="43"/>
      <sheetData sheetId="44">
        <row r="25">
          <cell r="BF25">
            <v>11</v>
          </cell>
        </row>
      </sheetData>
      <sheetData sheetId="45"/>
      <sheetData sheetId="46">
        <row r="11">
          <cell r="BF11">
            <v>33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27">
          <cell r="A27">
            <v>1010</v>
          </cell>
        </row>
      </sheetData>
      <sheetData sheetId="101"/>
      <sheetData sheetId="102"/>
      <sheetData sheetId="103">
        <row r="6">
          <cell r="E6">
            <v>12</v>
          </cell>
        </row>
      </sheetData>
      <sheetData sheetId="104">
        <row r="3">
          <cell r="AK3">
            <v>1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/>
      <sheetData sheetId="112">
        <row r="6">
          <cell r="E6">
            <v>12</v>
          </cell>
        </row>
      </sheetData>
      <sheetData sheetId="113">
        <row r="3">
          <cell r="AK3">
            <v>1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28">
          <cell r="AK28">
            <v>0</v>
          </cell>
        </row>
      </sheetData>
      <sheetData sheetId="167">
        <row r="30">
          <cell r="F30">
            <v>210414.00298345723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>
        <row r="28">
          <cell r="AK28">
            <v>0</v>
          </cell>
        </row>
      </sheetData>
      <sheetData sheetId="17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23AA-BEA9-4232-89D9-2D79681313C3}">
  <sheetPr>
    <tabColor theme="4" tint="0.79998168889431442"/>
  </sheetPr>
  <dimension ref="B2:K29"/>
  <sheetViews>
    <sheetView showGridLines="0" tabSelected="1" zoomScale="50" zoomScaleNormal="50"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B2" sqref="B2"/>
    </sheetView>
  </sheetViews>
  <sheetFormatPr defaultColWidth="9.08984375" defaultRowHeight="15" customHeight="1"/>
  <cols>
    <col min="1" max="1" width="3.1796875" style="2" customWidth="1"/>
    <col min="2" max="2" width="28.90625" style="2" customWidth="1"/>
    <col min="3" max="3" width="0.90625" style="2" customWidth="1"/>
    <col min="4" max="4" width="18.08984375" style="2" customWidth="1"/>
    <col min="5" max="6" width="17" style="2" customWidth="1"/>
    <col min="7" max="7" width="80.54296875" style="2" customWidth="1"/>
    <col min="8" max="10" width="9.08984375" style="2"/>
    <col min="11" max="11" width="40.90625" style="2" bestFit="1" customWidth="1"/>
    <col min="12" max="16384" width="9.08984375" style="2"/>
  </cols>
  <sheetData>
    <row r="2" spans="2:11" ht="15" customHeight="1">
      <c r="B2" s="22" t="s">
        <v>21</v>
      </c>
    </row>
    <row r="3" spans="2:11" s="1" customFormat="1" ht="15" customHeight="1">
      <c r="B3" s="23" t="s">
        <v>0</v>
      </c>
    </row>
    <row r="4" spans="2:11" s="1" customFormat="1" ht="15" customHeight="1"/>
    <row r="5" spans="2:11" s="1" customFormat="1" ht="15" customHeight="1"/>
    <row r="6" spans="2:11" ht="26">
      <c r="B6" s="10" t="s">
        <v>1</v>
      </c>
      <c r="C6" s="11"/>
      <c r="D6" s="12" t="s">
        <v>16</v>
      </c>
      <c r="E6" s="12" t="s">
        <v>14</v>
      </c>
      <c r="F6" s="12" t="s">
        <v>11</v>
      </c>
      <c r="G6" s="10" t="s">
        <v>2</v>
      </c>
    </row>
    <row r="7" spans="2:11" ht="30" customHeight="1">
      <c r="B7" s="3" t="s">
        <v>3</v>
      </c>
      <c r="C7" s="3"/>
      <c r="D7" s="4">
        <v>10819723</v>
      </c>
      <c r="E7" s="4"/>
      <c r="F7" s="4">
        <f>12220199-F8</f>
        <v>10706117</v>
      </c>
      <c r="G7" s="5" t="s">
        <v>12</v>
      </c>
    </row>
    <row r="8" spans="2:11" ht="30" customHeight="1">
      <c r="B8" s="6" t="s">
        <v>4</v>
      </c>
      <c r="C8" s="6"/>
      <c r="D8" s="7">
        <v>1514082</v>
      </c>
      <c r="E8" s="7"/>
      <c r="F8" s="7">
        <f>+D8</f>
        <v>1514082</v>
      </c>
      <c r="G8" s="8" t="s">
        <v>5</v>
      </c>
    </row>
    <row r="9" spans="2:11" ht="30" customHeight="1">
      <c r="B9" s="14" t="s">
        <v>6</v>
      </c>
      <c r="C9" s="14"/>
      <c r="D9" s="15">
        <f>+SUM(D7:D8)</f>
        <v>12333805</v>
      </c>
      <c r="E9" s="15"/>
      <c r="F9" s="15">
        <f>+SUM(F7:F8)</f>
        <v>12220199</v>
      </c>
      <c r="G9" s="16"/>
    </row>
    <row r="10" spans="2:11" ht="15" customHeight="1">
      <c r="B10" s="3"/>
      <c r="C10" s="3"/>
      <c r="D10" s="3"/>
      <c r="E10" s="4"/>
      <c r="F10" s="4"/>
      <c r="G10" s="5"/>
    </row>
    <row r="11" spans="2:11" ht="39.9" customHeight="1">
      <c r="B11" s="5" t="s">
        <v>17</v>
      </c>
      <c r="C11" s="3"/>
      <c r="D11" s="20">
        <f>1137453</f>
        <v>1137453</v>
      </c>
      <c r="E11" s="19"/>
      <c r="F11" s="4">
        <v>736414</v>
      </c>
      <c r="I11"/>
      <c r="J11" s="3"/>
      <c r="K11" s="5"/>
    </row>
    <row r="12" spans="2:11" ht="39.9" customHeight="1">
      <c r="B12" s="8" t="s">
        <v>15</v>
      </c>
      <c r="C12" s="6"/>
      <c r="D12" s="21">
        <v>143627</v>
      </c>
      <c r="E12" s="18">
        <v>32</v>
      </c>
      <c r="F12" s="7">
        <v>0</v>
      </c>
      <c r="G12" s="8" t="s">
        <v>20</v>
      </c>
    </row>
    <row r="13" spans="2:11" ht="39.9" customHeight="1">
      <c r="B13" s="6"/>
      <c r="C13" s="6"/>
      <c r="D13" s="21">
        <v>157020</v>
      </c>
      <c r="E13" s="18">
        <v>64</v>
      </c>
      <c r="F13" s="7">
        <v>0</v>
      </c>
      <c r="G13" s="8" t="s">
        <v>20</v>
      </c>
    </row>
    <row r="14" spans="2:11" ht="39.9" customHeight="1">
      <c r="B14" s="6"/>
      <c r="C14" s="6"/>
      <c r="D14" s="21">
        <v>226999</v>
      </c>
      <c r="E14" s="18">
        <v>96</v>
      </c>
      <c r="F14" s="7">
        <v>0</v>
      </c>
      <c r="G14" s="8" t="s">
        <v>20</v>
      </c>
    </row>
    <row r="15" spans="2:11" ht="39.9" customHeight="1">
      <c r="B15" s="5" t="s">
        <v>18</v>
      </c>
      <c r="C15" s="3"/>
      <c r="D15" s="20">
        <f>668451-SUM(D16:D24)</f>
        <v>310450</v>
      </c>
      <c r="E15" s="4"/>
      <c r="F15" s="4">
        <v>225904</v>
      </c>
      <c r="G15" s="5" t="s">
        <v>13</v>
      </c>
    </row>
    <row r="16" spans="2:11" ht="50.15" customHeight="1">
      <c r="B16" s="8" t="s">
        <v>19</v>
      </c>
      <c r="C16" s="6"/>
      <c r="D16" s="7">
        <f>358001-SUM(D17:D24)</f>
        <v>119337</v>
      </c>
      <c r="E16" s="18">
        <v>171.53</v>
      </c>
      <c r="F16" s="7">
        <v>0</v>
      </c>
      <c r="G16" s="8"/>
      <c r="I16"/>
    </row>
    <row r="17" spans="2:7" ht="39.9" customHeight="1">
      <c r="B17" s="3"/>
      <c r="C17" s="3"/>
      <c r="D17" s="4">
        <v>29833</v>
      </c>
      <c r="E17" s="13">
        <v>257.3</v>
      </c>
      <c r="F17" s="4">
        <v>0</v>
      </c>
      <c r="G17" s="5"/>
    </row>
    <row r="18" spans="2:7" ht="50.15" customHeight="1">
      <c r="B18" s="8"/>
      <c r="C18" s="6"/>
      <c r="D18" s="7">
        <v>29833</v>
      </c>
      <c r="E18" s="18">
        <v>343.06</v>
      </c>
      <c r="F18" s="7">
        <v>0</v>
      </c>
      <c r="G18" s="8"/>
    </row>
    <row r="19" spans="2:7" ht="39.9" customHeight="1">
      <c r="B19" s="3"/>
      <c r="C19" s="3"/>
      <c r="D19" s="4">
        <v>29833</v>
      </c>
      <c r="E19" s="13">
        <v>428.83</v>
      </c>
      <c r="F19" s="4">
        <v>0</v>
      </c>
      <c r="G19" s="5"/>
    </row>
    <row r="20" spans="2:7" ht="50.15" customHeight="1">
      <c r="B20" s="8"/>
      <c r="C20" s="6"/>
      <c r="D20" s="7">
        <v>29833</v>
      </c>
      <c r="E20" s="18">
        <v>514.59</v>
      </c>
      <c r="F20" s="7">
        <v>0</v>
      </c>
      <c r="G20" s="8"/>
    </row>
    <row r="21" spans="2:7" ht="39.9" customHeight="1">
      <c r="B21" s="3"/>
      <c r="C21" s="3"/>
      <c r="D21" s="4">
        <v>29833</v>
      </c>
      <c r="E21" s="13">
        <v>600.36</v>
      </c>
      <c r="F21" s="4">
        <v>0</v>
      </c>
      <c r="G21" s="5"/>
    </row>
    <row r="22" spans="2:7" ht="50.15" customHeight="1">
      <c r="B22" s="8"/>
      <c r="C22" s="6"/>
      <c r="D22" s="7">
        <v>29833</v>
      </c>
      <c r="E22" s="18">
        <v>686.13</v>
      </c>
      <c r="F22" s="7">
        <v>0</v>
      </c>
      <c r="G22" s="8"/>
    </row>
    <row r="23" spans="2:7" ht="39.9" customHeight="1">
      <c r="B23" s="3"/>
      <c r="C23" s="3"/>
      <c r="D23" s="4">
        <v>29833</v>
      </c>
      <c r="E23" s="13">
        <v>771.89</v>
      </c>
      <c r="F23" s="4">
        <v>0</v>
      </c>
      <c r="G23" s="5"/>
    </row>
    <row r="24" spans="2:7" ht="50.15" customHeight="1">
      <c r="B24" s="8"/>
      <c r="C24" s="6"/>
      <c r="D24" s="7">
        <v>29833</v>
      </c>
      <c r="E24" s="18">
        <v>857.66</v>
      </c>
      <c r="F24" s="7">
        <v>0</v>
      </c>
      <c r="G24" s="8"/>
    </row>
    <row r="25" spans="2:7" ht="60" customHeight="1">
      <c r="B25" s="3" t="s">
        <v>7</v>
      </c>
      <c r="C25" s="3"/>
      <c r="D25" s="4">
        <v>6344021</v>
      </c>
      <c r="E25" s="4"/>
      <c r="F25" s="4">
        <v>0</v>
      </c>
      <c r="G25" s="5" t="s">
        <v>8</v>
      </c>
    </row>
    <row r="26" spans="2:7" ht="60" customHeight="1">
      <c r="B26" s="6" t="s">
        <v>9</v>
      </c>
      <c r="C26" s="6"/>
      <c r="D26" s="7">
        <v>5100214</v>
      </c>
      <c r="E26" s="7"/>
      <c r="F26" s="7">
        <v>0</v>
      </c>
      <c r="G26" s="8" t="s">
        <v>10</v>
      </c>
    </row>
    <row r="27" spans="2:7" ht="30" customHeight="1">
      <c r="B27" s="14" t="s">
        <v>11</v>
      </c>
      <c r="C27" s="17"/>
      <c r="D27" s="17"/>
      <c r="E27" s="15"/>
      <c r="F27" s="15">
        <f>+SUM(F9:F26)</f>
        <v>13182517</v>
      </c>
      <c r="G27" s="14"/>
    </row>
    <row r="29" spans="2:7" ht="15" customHeight="1">
      <c r="F29" s="9"/>
    </row>
  </sheetData>
  <pageMargins left="0.7" right="0.7" top="0.75" bottom="0.75" header="0.3" footer="0.3"/>
  <pageSetup orientation="portrait" r:id="rId1"/>
  <headerFooter>
    <oddFooter>&amp;LConfidential&amp;C&amp;D&amp;RPage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Share Count 3-31-2024</vt:lpstr>
      <vt:lpstr>'Share Count 3-31-2024'!Print_Titles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 Tran</dc:creator>
  <cp:lastModifiedBy>Dan Ury</cp:lastModifiedBy>
  <dcterms:created xsi:type="dcterms:W3CDTF">2024-05-01T08:21:58Z</dcterms:created>
  <dcterms:modified xsi:type="dcterms:W3CDTF">2024-07-09T00:37:39Z</dcterms:modified>
</cp:coreProperties>
</file>